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사회연대경제\"/>
    </mc:Choice>
  </mc:AlternateContent>
  <bookViews>
    <workbookView xWindow="0" yWindow="0" windowWidth="28800" windowHeight="11310" firstSheet="1" activeTab="1"/>
  </bookViews>
  <sheets>
    <sheet name="기업확인" sheetId="2" state="hidden" r:id="rId1"/>
    <sheet name="면접결과" sheetId="1" r:id="rId2"/>
    <sheet name="참여자" sheetId="3" state="hidden" r:id="rId3"/>
  </sheets>
  <definedNames>
    <definedName name="_xlnm._FilterDatabase" localSheetId="1" hidden="1">면접결과!$B$2:$J$36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I8" i="2" l="1"/>
  <c r="H8" i="2"/>
  <c r="B15" i="2" s="1"/>
  <c r="G8" i="2"/>
  <c r="B14" i="2" s="1"/>
  <c r="C14" i="2" s="1"/>
  <c r="F8" i="2"/>
  <c r="B13" i="2" s="1"/>
  <c r="E13" i="2" s="1"/>
  <c r="E8" i="2"/>
  <c r="B12" i="2" s="1"/>
  <c r="D8" i="2"/>
  <c r="C8" i="2"/>
  <c r="E15" i="2" l="1"/>
  <c r="C15" i="2"/>
  <c r="D15" i="2"/>
  <c r="D12" i="2"/>
  <c r="E12" i="2"/>
  <c r="C12" i="2"/>
  <c r="D14" i="2"/>
  <c r="E14" i="2"/>
  <c r="C13" i="2"/>
  <c r="D13" i="2"/>
  <c r="E14" i="1"/>
  <c r="E37" i="1"/>
  <c r="E39" i="1"/>
  <c r="E40" i="1"/>
  <c r="E38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3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<sst xmlns="http://schemas.openxmlformats.org/spreadsheetml/2006/main" count="551" uniqueCount="484">
  <si>
    <t>시군</t>
  </si>
  <si>
    <t>기업명</t>
  </si>
  <si>
    <t>배정인원</t>
    <phoneticPr fontId="2" type="noConversion"/>
  </si>
  <si>
    <t>선정인원</t>
    <phoneticPr fontId="2" type="noConversion"/>
  </si>
  <si>
    <t>선정</t>
    <phoneticPr fontId="2" type="noConversion"/>
  </si>
  <si>
    <t>거제시</t>
  </si>
  <si>
    <t>거제시관광기념품협동조합</t>
  </si>
  <si>
    <t>한수영</t>
    <phoneticPr fontId="2" type="noConversion"/>
  </si>
  <si>
    <t>김민성</t>
    <phoneticPr fontId="2" type="noConversion"/>
  </si>
  <si>
    <t>깃듦협동조합</t>
  </si>
  <si>
    <t>이지은</t>
    <phoneticPr fontId="2" type="noConversion"/>
  </si>
  <si>
    <t>옥명꽃마을협동조합</t>
  </si>
  <si>
    <t>윤상미</t>
    <phoneticPr fontId="2" type="noConversion"/>
  </si>
  <si>
    <t>온사회적협동조합</t>
  </si>
  <si>
    <t>전유민</t>
    <phoneticPr fontId="2" type="noConversion"/>
  </si>
  <si>
    <t>진영근</t>
    <phoneticPr fontId="2" type="noConversion"/>
  </si>
  <si>
    <t>행복한교육사회적협동조합</t>
  </si>
  <si>
    <t>거창군</t>
  </si>
  <si>
    <t>거창공유농업사회적협동조합</t>
  </si>
  <si>
    <t>백민지</t>
    <phoneticPr fontId="2" type="noConversion"/>
  </si>
  <si>
    <t>임영진</t>
    <phoneticPr fontId="2" type="noConversion"/>
  </si>
  <si>
    <t>하성호</t>
    <phoneticPr fontId="2" type="noConversion"/>
  </si>
  <si>
    <t>김해시</t>
  </si>
  <si>
    <t>마음길사회적협동조합</t>
  </si>
  <si>
    <t>이종빈</t>
    <phoneticPr fontId="4" type="noConversion"/>
  </si>
  <si>
    <t>황예지</t>
    <phoneticPr fontId="4" type="noConversion"/>
  </si>
  <si>
    <t>쉴가인사회적협동조합</t>
  </si>
  <si>
    <t>이음사회적협동조합비아모</t>
  </si>
  <si>
    <t>김태일</t>
    <phoneticPr fontId="4" type="noConversion"/>
  </si>
  <si>
    <t>김장미</t>
    <phoneticPr fontId="4" type="noConversion"/>
  </si>
  <si>
    <t>서인경</t>
    <phoneticPr fontId="4" type="noConversion"/>
  </si>
  <si>
    <t>행복유랑단협동조합</t>
  </si>
  <si>
    <t>남해군</t>
  </si>
  <si>
    <t>관음포연꽃마을협동조합</t>
  </si>
  <si>
    <t>밀양시</t>
  </si>
  <si>
    <t>국서쑥부리마실협동조합</t>
  </si>
  <si>
    <t>윤찬미</t>
    <phoneticPr fontId="2" type="noConversion"/>
  </si>
  <si>
    <t>레일코리아협동조합</t>
  </si>
  <si>
    <t>구은지</t>
    <phoneticPr fontId="2" type="noConversion"/>
  </si>
  <si>
    <t>백산마을(백산두레영농조합법인)</t>
  </si>
  <si>
    <t>최은지</t>
    <phoneticPr fontId="4" type="noConversion"/>
  </si>
  <si>
    <t>사천시</t>
  </si>
  <si>
    <t>울림사회적협동조합</t>
  </si>
  <si>
    <t>김효은</t>
    <phoneticPr fontId="2" type="noConversion"/>
  </si>
  <si>
    <t>임연수</t>
    <phoneticPr fontId="2" type="noConversion"/>
  </si>
  <si>
    <t>산청군</t>
  </si>
  <si>
    <t>누리협동조합</t>
  </si>
  <si>
    <t>양산시</t>
  </si>
  <si>
    <t>미예림사회적협동조합</t>
  </si>
  <si>
    <t>양산뇌병변장애인인권협회</t>
  </si>
  <si>
    <t>문채원</t>
    <phoneticPr fontId="2" type="noConversion"/>
  </si>
  <si>
    <t>양산로컬푸드협동조합</t>
  </si>
  <si>
    <t>김윤영</t>
    <phoneticPr fontId="4" type="noConversion"/>
  </si>
  <si>
    <t>양산에이아이메타에듀사회적협동조합</t>
  </si>
  <si>
    <t>김문경</t>
    <phoneticPr fontId="2" type="noConversion"/>
  </si>
  <si>
    <t>안현수</t>
    <phoneticPr fontId="2" type="noConversion"/>
  </si>
  <si>
    <t>의령군</t>
  </si>
  <si>
    <t>모아사회적협동조합</t>
  </si>
  <si>
    <t>황지영</t>
    <phoneticPr fontId="4" type="noConversion"/>
  </si>
  <si>
    <t>진주시</t>
  </si>
  <si>
    <t>도담사회적협동조합</t>
  </si>
  <si>
    <t>이용희</t>
    <phoneticPr fontId="2" type="noConversion"/>
  </si>
  <si>
    <t>강창균</t>
    <phoneticPr fontId="2" type="noConversion"/>
  </si>
  <si>
    <t>지승일</t>
    <phoneticPr fontId="2" type="noConversion"/>
  </si>
  <si>
    <t>정태성</t>
    <phoneticPr fontId="2" type="noConversion"/>
  </si>
  <si>
    <t>사회적협동조합휴먼앤러브</t>
  </si>
  <si>
    <t>창원시</t>
  </si>
  <si>
    <t>날개사회적협동조합</t>
  </si>
  <si>
    <t>박솔빈</t>
    <phoneticPr fontId="2" type="noConversion"/>
  </si>
  <si>
    <t>더클사회적협동조합</t>
  </si>
  <si>
    <t>전선혜</t>
    <phoneticPr fontId="2" type="noConversion"/>
  </si>
  <si>
    <t>사회적협동조합다한</t>
  </si>
  <si>
    <t>이수지</t>
    <phoneticPr fontId="4" type="noConversion"/>
  </si>
  <si>
    <t>새미래행복교육사회적협동조합</t>
  </si>
  <si>
    <t>전지현</t>
    <phoneticPr fontId="2" type="noConversion"/>
  </si>
  <si>
    <t>소계마을관리사회적협동조합</t>
  </si>
  <si>
    <t>정진규</t>
    <phoneticPr fontId="4" type="noConversion"/>
  </si>
  <si>
    <t>어반시드디자인협동조합</t>
  </si>
  <si>
    <t>에스엔티(SNT)창의교육사회적협동조합</t>
  </si>
  <si>
    <t>김희정</t>
    <phoneticPr fontId="4" type="noConversion"/>
  </si>
  <si>
    <t>에프식스사회적협동조합</t>
  </si>
  <si>
    <t>통영시</t>
  </si>
  <si>
    <t>나눔재가센터사회적협동조합</t>
  </si>
  <si>
    <t>백광길</t>
    <phoneticPr fontId="4" type="noConversion"/>
  </si>
  <si>
    <t>멘데마을관리사회적협동조합</t>
  </si>
  <si>
    <t>유민영</t>
    <phoneticPr fontId="2" type="noConversion"/>
  </si>
  <si>
    <t>함안군</t>
  </si>
  <si>
    <t>주식회사알리제</t>
  </si>
  <si>
    <t>추가모집</t>
    <phoneticPr fontId="2" type="noConversion"/>
  </si>
  <si>
    <t>비고</t>
    <phoneticPr fontId="2" type="noConversion"/>
  </si>
  <si>
    <t>완료</t>
    <phoneticPr fontId="2" type="noConversion"/>
  </si>
  <si>
    <t>남해군</t>
    <phoneticPr fontId="9" type="noConversion"/>
  </si>
  <si>
    <t>함안군</t>
    <phoneticPr fontId="9" type="noConversion"/>
  </si>
  <si>
    <t>아라씨앗드리공동체영농조합법인</t>
    <phoneticPr fontId="9" type="noConversion"/>
  </si>
  <si>
    <t>합천군</t>
    <phoneticPr fontId="9" type="noConversion"/>
  </si>
  <si>
    <t>삼산골푸드영농조합법인</t>
    <phoneticPr fontId="9" type="noConversion"/>
  </si>
  <si>
    <t>영농조합법인가호</t>
    <phoneticPr fontId="9" type="noConversion"/>
  </si>
  <si>
    <t>농업회사법인주식회사다랭이팜</t>
  </si>
  <si>
    <t>이름</t>
    <phoneticPr fontId="4" type="noConversion"/>
  </si>
  <si>
    <t>강지명</t>
  </si>
  <si>
    <t>강창균</t>
  </si>
  <si>
    <t>강호석</t>
  </si>
  <si>
    <t>구나현</t>
    <phoneticPr fontId="4" type="noConversion"/>
  </si>
  <si>
    <t>구은지</t>
  </si>
  <si>
    <t>구혜진</t>
    <phoneticPr fontId="4" type="noConversion"/>
  </si>
  <si>
    <t>김가영</t>
  </si>
  <si>
    <t>김다빈</t>
  </si>
  <si>
    <t>김다애</t>
  </si>
  <si>
    <t>김동호</t>
  </si>
  <si>
    <t>김문경</t>
  </si>
  <si>
    <t>김미현</t>
  </si>
  <si>
    <t>김민성</t>
  </si>
  <si>
    <t>김민정</t>
  </si>
  <si>
    <t>김상우</t>
  </si>
  <si>
    <t>김세훈</t>
  </si>
  <si>
    <t>김수민</t>
  </si>
  <si>
    <t>김영채</t>
  </si>
  <si>
    <t>김윤영</t>
  </si>
  <si>
    <t>김은아</t>
  </si>
  <si>
    <t>김인영</t>
  </si>
  <si>
    <t>김장미</t>
  </si>
  <si>
    <t>김태일</t>
    <phoneticPr fontId="4" type="noConversion"/>
  </si>
  <si>
    <t>김효은</t>
  </si>
  <si>
    <t>김희정</t>
  </si>
  <si>
    <t>류아영</t>
    <phoneticPr fontId="4" type="noConversion"/>
  </si>
  <si>
    <t>문채원</t>
  </si>
  <si>
    <t>박경미</t>
  </si>
  <si>
    <t>박나은</t>
  </si>
  <si>
    <t>박세나</t>
    <phoneticPr fontId="4" type="noConversion"/>
  </si>
  <si>
    <t>박세리</t>
  </si>
  <si>
    <t>박솔빈</t>
  </si>
  <si>
    <t>박유진</t>
  </si>
  <si>
    <t>박은혜</t>
  </si>
  <si>
    <t>박재현</t>
  </si>
  <si>
    <t>박정화</t>
  </si>
  <si>
    <t>박주은</t>
  </si>
  <si>
    <t>박지현</t>
  </si>
  <si>
    <t>백광길</t>
  </si>
  <si>
    <t>백민지</t>
  </si>
  <si>
    <t>서보람</t>
  </si>
  <si>
    <t>서인경</t>
  </si>
  <si>
    <t>손유민</t>
  </si>
  <si>
    <t>손은지</t>
  </si>
  <si>
    <t>송석환</t>
  </si>
  <si>
    <t>송은섭</t>
    <phoneticPr fontId="4" type="noConversion"/>
  </si>
  <si>
    <t>신미선</t>
  </si>
  <si>
    <t>안소연</t>
  </si>
  <si>
    <t>안현수</t>
    <phoneticPr fontId="4" type="noConversion"/>
  </si>
  <si>
    <t>어서영</t>
  </si>
  <si>
    <t>유민영</t>
  </si>
  <si>
    <t>유진</t>
  </si>
  <si>
    <t>윤상미</t>
  </si>
  <si>
    <t>윤찬미</t>
    <phoneticPr fontId="4" type="noConversion"/>
  </si>
  <si>
    <t>이경빈</t>
  </si>
  <si>
    <t>이수지</t>
  </si>
  <si>
    <t>이용희</t>
  </si>
  <si>
    <t>이원용</t>
  </si>
  <si>
    <t>이은서</t>
  </si>
  <si>
    <t>이종빈</t>
  </si>
  <si>
    <t>이주완</t>
  </si>
  <si>
    <t>이지은</t>
  </si>
  <si>
    <t>임동현</t>
  </si>
  <si>
    <t>임연수</t>
  </si>
  <si>
    <t>임영진</t>
  </si>
  <si>
    <t>임채남</t>
    <phoneticPr fontId="4" type="noConversion"/>
  </si>
  <si>
    <t>장한나</t>
    <phoneticPr fontId="4" type="noConversion"/>
  </si>
  <si>
    <t>전선혜</t>
  </si>
  <si>
    <t>전유민</t>
  </si>
  <si>
    <t>전유희</t>
    <phoneticPr fontId="4" type="noConversion"/>
  </si>
  <si>
    <t>전윤진</t>
  </si>
  <si>
    <t>전지현</t>
  </si>
  <si>
    <t>정은지</t>
  </si>
  <si>
    <t>정진규</t>
  </si>
  <si>
    <t>정진효</t>
  </si>
  <si>
    <t>정태성</t>
  </si>
  <si>
    <t>정혜식</t>
  </si>
  <si>
    <t>조민우</t>
  </si>
  <si>
    <t>조승우</t>
  </si>
  <si>
    <t>조현빈</t>
  </si>
  <si>
    <t>조효준</t>
  </si>
  <si>
    <t>지승일</t>
  </si>
  <si>
    <t>진영근</t>
  </si>
  <si>
    <t>최은지</t>
  </si>
  <si>
    <t>표찬호</t>
  </si>
  <si>
    <t>하성호</t>
  </si>
  <si>
    <t>한다경</t>
  </si>
  <si>
    <t>한수영</t>
  </si>
  <si>
    <t>허지인</t>
  </si>
  <si>
    <t>황예지</t>
  </si>
  <si>
    <t>황지영</t>
  </si>
  <si>
    <t>생년월일</t>
    <phoneticPr fontId="4" type="noConversion"/>
  </si>
  <si>
    <t>950703-1</t>
  </si>
  <si>
    <t>010122-3</t>
  </si>
  <si>
    <t>920120-1</t>
  </si>
  <si>
    <t>900808-2</t>
  </si>
  <si>
    <t>880518-2</t>
  </si>
  <si>
    <t>000302-4</t>
  </si>
  <si>
    <t>990617-2</t>
  </si>
  <si>
    <t>941220-2</t>
  </si>
  <si>
    <t>880601-2</t>
  </si>
  <si>
    <t>940302-1</t>
  </si>
  <si>
    <t>930312-2</t>
  </si>
  <si>
    <t>990121-2</t>
  </si>
  <si>
    <t>010323-4</t>
  </si>
  <si>
    <t>051221-4</t>
  </si>
  <si>
    <t>940708-1</t>
  </si>
  <si>
    <t>991014-1</t>
  </si>
  <si>
    <t>991109-2</t>
  </si>
  <si>
    <t>010711-4</t>
  </si>
  <si>
    <t>920430-2</t>
  </si>
  <si>
    <t>980325-2</t>
  </si>
  <si>
    <t>000907-4</t>
  </si>
  <si>
    <t>871203-2</t>
  </si>
  <si>
    <t>880219-1</t>
  </si>
  <si>
    <t>050802-4</t>
  </si>
  <si>
    <t>960131-2</t>
  </si>
  <si>
    <t>940708-2</t>
  </si>
  <si>
    <t>010221-4</t>
  </si>
  <si>
    <t>911109-2</t>
  </si>
  <si>
    <t>011204-4</t>
  </si>
  <si>
    <t>020323-4</t>
  </si>
  <si>
    <t>970703-2</t>
  </si>
  <si>
    <t>980825-2</t>
  </si>
  <si>
    <t>021102-4</t>
  </si>
  <si>
    <t>970415-2</t>
  </si>
  <si>
    <t>950802-1</t>
  </si>
  <si>
    <t>041004-4</t>
  </si>
  <si>
    <t>980609-2</t>
  </si>
  <si>
    <t>900714-2</t>
  </si>
  <si>
    <t>981215-1</t>
  </si>
  <si>
    <t>910814-2</t>
  </si>
  <si>
    <t>911015-2</t>
  </si>
  <si>
    <t>930121-2</t>
  </si>
  <si>
    <t>920719-2</t>
  </si>
  <si>
    <t>010817-4</t>
  </si>
  <si>
    <t>900101-1</t>
  </si>
  <si>
    <t>991001-1</t>
  </si>
  <si>
    <t>871021-2</t>
  </si>
  <si>
    <t>020524-4</t>
  </si>
  <si>
    <t>870401-1</t>
  </si>
  <si>
    <t>990830-2</t>
  </si>
  <si>
    <t>901102-2</t>
  </si>
  <si>
    <t>020502-4</t>
  </si>
  <si>
    <t>951027-2</t>
  </si>
  <si>
    <t>880906-2</t>
  </si>
  <si>
    <t>010120-4</t>
  </si>
  <si>
    <t>000205-4</t>
  </si>
  <si>
    <t>990626-1</t>
  </si>
  <si>
    <t>880130-1</t>
  </si>
  <si>
    <t>040105-4</t>
  </si>
  <si>
    <t>010420-3</t>
  </si>
  <si>
    <t>921030-1</t>
  </si>
  <si>
    <t>931230-2</t>
  </si>
  <si>
    <t>900911-1</t>
  </si>
  <si>
    <t>990513-1</t>
  </si>
  <si>
    <t>970816-1</t>
  </si>
  <si>
    <t>961009-1</t>
  </si>
  <si>
    <t>030218-4</t>
  </si>
  <si>
    <t>910322-2</t>
  </si>
  <si>
    <t>010204-4</t>
  </si>
  <si>
    <t>870822-2</t>
  </si>
  <si>
    <t>940122-2</t>
  </si>
  <si>
    <t>030317-4</t>
  </si>
  <si>
    <t>040403-4</t>
  </si>
  <si>
    <t>920820-1</t>
  </si>
  <si>
    <t>990119-2</t>
  </si>
  <si>
    <t>010317-3</t>
  </si>
  <si>
    <t>051028-3</t>
  </si>
  <si>
    <t>960316-1</t>
  </si>
  <si>
    <t>940104-1</t>
  </si>
  <si>
    <t>001023-3</t>
  </si>
  <si>
    <t>970520-1</t>
  </si>
  <si>
    <t>000409-3</t>
  </si>
  <si>
    <t>900215-1</t>
  </si>
  <si>
    <t>910323-2</t>
  </si>
  <si>
    <t>981113-1</t>
  </si>
  <si>
    <t>991204-1</t>
  </si>
  <si>
    <t>970424-2</t>
  </si>
  <si>
    <t>920409-2</t>
  </si>
  <si>
    <t>020709-4</t>
  </si>
  <si>
    <t>950103-2</t>
  </si>
  <si>
    <t>031112-4</t>
  </si>
  <si>
    <t>휴대폰번호</t>
    <phoneticPr fontId="4" type="noConversion"/>
  </si>
  <si>
    <t>이메일</t>
    <phoneticPr fontId="4" type="noConversion"/>
  </si>
  <si>
    <t>010-4130-9703</t>
  </si>
  <si>
    <t>rkdwlaud@naver.com</t>
  </si>
  <si>
    <t>010-4645-4310</t>
  </si>
  <si>
    <t>zxcvbn0122@naver.com</t>
  </si>
  <si>
    <t>010-4620-5810</t>
  </si>
  <si>
    <t>khs5523@naver.com</t>
  </si>
  <si>
    <t>010-9285-9079</t>
  </si>
  <si>
    <t>gnh9088@naver.com</t>
  </si>
  <si>
    <t>010-2020-3471</t>
  </si>
  <si>
    <t>tnswk6848@naver.com</t>
  </si>
  <si>
    <t>010-2306-0945</t>
  </si>
  <si>
    <t>koosiii@naver.com</t>
  </si>
  <si>
    <t>010-4242-5261</t>
  </si>
  <si>
    <t>yultro.music@gmail.com</t>
  </si>
  <si>
    <t>010-6603-1136</t>
  </si>
  <si>
    <t>dabin5217@gmail.com</t>
  </si>
  <si>
    <t>010-2895-8688</t>
  </si>
  <si>
    <t>catguragu@naver.com</t>
  </si>
  <si>
    <t>010-4708-4393</t>
  </si>
  <si>
    <t>monamiaz@naver.com</t>
  </si>
  <si>
    <t>010-7663-4966</t>
  </si>
  <si>
    <t>kkii0312@naver.com</t>
  </si>
  <si>
    <t>010-6421-4887</t>
  </si>
  <si>
    <t>kmh4887017@gmail.com</t>
  </si>
  <si>
    <t>010-7488-8394</t>
  </si>
  <si>
    <t>msluna38@gmail.com</t>
  </si>
  <si>
    <t>010-5775-7281</t>
  </si>
  <si>
    <t>kmmjj0100@naver.com</t>
  </si>
  <si>
    <t>010-5794-8216</t>
  </si>
  <si>
    <t>tkddn94wkd@naver.com</t>
  </si>
  <si>
    <t>010-3012-2188</t>
  </si>
  <si>
    <t>acegoldhoon@naver.com</t>
  </si>
  <si>
    <t>010-4136-7959</t>
  </si>
  <si>
    <t>sue7959@naver.com</t>
  </si>
  <si>
    <t>010-9980-7170</t>
  </si>
  <si>
    <t>herbluesky@naver.com</t>
  </si>
  <si>
    <t>010-9696-3569</t>
  </si>
  <si>
    <t>blueaid6776@naver.com</t>
  </si>
  <si>
    <t>010-6275-9081</t>
  </si>
  <si>
    <t>uhuh134@naver.com</t>
  </si>
  <si>
    <t>010-4942-5261</t>
  </si>
  <si>
    <t>oil0504@naver.com</t>
  </si>
  <si>
    <t>010-9130-1013</t>
  </si>
  <si>
    <t>jangmi1203@naver.com</t>
  </si>
  <si>
    <t>010-2318-4558</t>
  </si>
  <si>
    <t>lionking4006@naver.com</t>
  </si>
  <si>
    <t>010-2403-1363</t>
  </si>
  <si>
    <t>hyoeunskfk@naver.com</t>
  </si>
  <si>
    <t>010-8880-0642</t>
  </si>
  <si>
    <t>live2861@gmail.com</t>
  </si>
  <si>
    <t>010-2636-9197</t>
  </si>
  <si>
    <t>piperu@naver.com</t>
  </si>
  <si>
    <t>010-5602-2335</t>
  </si>
  <si>
    <t>m_chaewon1@naver.com</t>
  </si>
  <si>
    <t>010-5294-9074</t>
  </si>
  <si>
    <t>dnflemf258@hanmail.net</t>
  </si>
  <si>
    <t>010-9959-1718</t>
  </si>
  <si>
    <t>pnu1204@naver.com</t>
  </si>
  <si>
    <t>010-7667-5479</t>
  </si>
  <si>
    <t>psn180328@gmail.com</t>
  </si>
  <si>
    <t>010-5428-1905</t>
  </si>
  <si>
    <t>imsisi633@gmail.com</t>
  </si>
  <si>
    <t>010-3086-2633</t>
  </si>
  <si>
    <t>thfqls2633@naver.com</t>
  </si>
  <si>
    <t>010-9603-4703</t>
  </si>
  <si>
    <t>luponyx12@gmail.com</t>
  </si>
  <si>
    <t>010-6899-1103</t>
  </si>
  <si>
    <t>pshg6899@naver.com</t>
  </si>
  <si>
    <t>010-3445-3753</t>
  </si>
  <si>
    <t>wogus7856@naver.com</t>
  </si>
  <si>
    <t>010-5763-0144</t>
  </si>
  <si>
    <t>jhpp00376@gmail.com</t>
  </si>
  <si>
    <t>010-5598-8158</t>
  </si>
  <si>
    <t>by_j00@naver.com</t>
  </si>
  <si>
    <t>010-5126-9840</t>
  </si>
  <si>
    <t>pjhbreak@gmail.com</t>
  </si>
  <si>
    <t>010-7934-2714</t>
  </si>
  <si>
    <t>chan2617@naver.com</t>
  </si>
  <si>
    <t>010-4162-1225</t>
  </si>
  <si>
    <t>posk486@naver.com</t>
  </si>
  <si>
    <t>010-4022-9110</t>
  </si>
  <si>
    <t>seo_bo_ram@naver.com</t>
  </si>
  <si>
    <t>010-6890-0121</t>
  </si>
  <si>
    <t>inkeoung@gmail.com</t>
  </si>
  <si>
    <t>010-5665-8238</t>
  </si>
  <si>
    <t>scooo11@naver.com</t>
  </si>
  <si>
    <t>010-4191-4038</t>
  </si>
  <si>
    <t>thsdmswl3315@naver.com</t>
  </si>
  <si>
    <t>010-8838-6463</t>
  </si>
  <si>
    <t>siwd2002@gmail.com</t>
  </si>
  <si>
    <t>010-5325-3217</t>
  </si>
  <si>
    <t>song25803@naver.com</t>
  </si>
  <si>
    <t>010-4802-3061</t>
  </si>
  <si>
    <t>iknowmax@naver.com</t>
  </si>
  <si>
    <t>010-3528-8093</t>
  </si>
  <si>
    <t>happy15937@naver.com</t>
  </si>
  <si>
    <t>010-9696-6626</t>
  </si>
  <si>
    <t>yct401@naver.com</t>
  </si>
  <si>
    <t>010-3744-3721</t>
  </si>
  <si>
    <t>eoseoyoung@daum.net</t>
  </si>
  <si>
    <t>010-2728-4638</t>
  </si>
  <si>
    <t>kjeop@naver.com</t>
  </si>
  <si>
    <t>010-7268-1298</t>
  </si>
  <si>
    <t>wlsdl97531@naver.com</t>
  </si>
  <si>
    <t>010-4031-9199</t>
  </si>
  <si>
    <t>ysm794@naver.com</t>
  </si>
  <si>
    <t>010-6215-0906</t>
  </si>
  <si>
    <t>lkjh0906@naver.com</t>
  </si>
  <si>
    <t>010-3843-4720</t>
  </si>
  <si>
    <t>rudqls4720@naver.com</t>
  </si>
  <si>
    <t>010-6558-1916</t>
  </si>
  <si>
    <t>jac06199@naver.com</t>
  </si>
  <si>
    <t>010-3619-6653</t>
  </si>
  <si>
    <t>rhkdrja1234@naver.com</t>
  </si>
  <si>
    <t>010-2514-7372</t>
  </si>
  <si>
    <t>goguma7372@gmail.com</t>
  </si>
  <si>
    <t>010-4228-3532</t>
  </si>
  <si>
    <t>grace00400@naver.com</t>
  </si>
  <si>
    <t>010-2882-3795</t>
  </si>
  <si>
    <t>leejongbin2001@naver.com</t>
  </si>
  <si>
    <t>010-9454-6564</t>
  </si>
  <si>
    <t>peaceto12@naver.com</t>
  </si>
  <si>
    <t>010-2717-6988</t>
  </si>
  <si>
    <t>dlwhddms6988@naver.com</t>
  </si>
  <si>
    <t>010-2665-3228</t>
  </si>
  <si>
    <t>ehdgus1113@naver.com</t>
  </si>
  <si>
    <t>010-5125-5485</t>
  </si>
  <si>
    <t>yeonsu5485@naver.com</t>
  </si>
  <si>
    <t>010-9957-5482</t>
  </si>
  <si>
    <t>bravedaram@naver.com</t>
  </si>
  <si>
    <t>010-8591-5141</t>
  </si>
  <si>
    <t>lcn5343@naver.com</t>
  </si>
  <si>
    <t>010-3344-7752</t>
    <phoneticPr fontId="4" type="noConversion"/>
  </si>
  <si>
    <t>poilk7753@gmail.com</t>
    <phoneticPr fontId="4" type="noConversion"/>
  </si>
  <si>
    <t>010-2939-3973</t>
  </si>
  <si>
    <t>jsh910322@naver.com</t>
  </si>
  <si>
    <t>010-6438-7416</t>
  </si>
  <si>
    <t>newtitan2001@naver.com</t>
  </si>
  <si>
    <t>010-6787-0664</t>
  </si>
  <si>
    <t>jyh1939@naver.com</t>
  </si>
  <si>
    <t>010-4166-5721</t>
  </si>
  <si>
    <t>yoonjin7901@naver.com</t>
  </si>
  <si>
    <t>010-4708-9377</t>
  </si>
  <si>
    <t>jelly0317@naver.com</t>
  </si>
  <si>
    <t>010-2391-7711</t>
  </si>
  <si>
    <t>bpbeopeul@naver.com</t>
  </si>
  <si>
    <t>010-4153-4049</t>
  </si>
  <si>
    <t>wlsrb821@naver.com</t>
  </si>
  <si>
    <t>010-3297-5349</t>
  </si>
  <si>
    <t>akstp0818@naver.com</t>
  </si>
  <si>
    <t>010-6580-4072</t>
  </si>
  <si>
    <t>j7439924@naver.com</t>
  </si>
  <si>
    <t>010-7682-7422</t>
  </si>
  <si>
    <t>hsjjang210926@naver.com</t>
  </si>
  <si>
    <t>010-8644-0385</t>
  </si>
  <si>
    <t>alsdn0385@naver.com</t>
  </si>
  <si>
    <t>010-7605-0983</t>
  </si>
  <si>
    <t>long01041501@naver.com</t>
  </si>
  <si>
    <t>010-4591-1767</t>
  </si>
  <si>
    <t>chessbini@hanmail.net</t>
  </si>
  <si>
    <t>010-8544-9977</t>
  </si>
  <si>
    <t>d10co7vg@anonaddy.me</t>
  </si>
  <si>
    <t>010-3526-7253</t>
  </si>
  <si>
    <t>gstar0409@naver.com</t>
  </si>
  <si>
    <t>010-9356-9621</t>
  </si>
  <si>
    <t>wlsalekd10@naver.com</t>
  </si>
  <si>
    <t>010-6651-2303</t>
  </si>
  <si>
    <t>gggg121212@naver.com</t>
  </si>
  <si>
    <t>010-2405-3987</t>
  </si>
  <si>
    <t>cm240590@gmail.com</t>
  </si>
  <si>
    <t>010-4084-0757</t>
  </si>
  <si>
    <t>gktjdgh1204@naver.com</t>
  </si>
  <si>
    <t>010-9065-3062</t>
  </si>
  <si>
    <t>wltjs952@naver.com</t>
  </si>
  <si>
    <t>010-6594-9980</t>
  </si>
  <si>
    <t>syhan0704@gmail.com</t>
  </si>
  <si>
    <t>010-2354-1035</t>
    <phoneticPr fontId="4" type="noConversion"/>
  </si>
  <si>
    <t>ayong345@naver.com</t>
  </si>
  <si>
    <t>010-3340-8398</t>
  </si>
  <si>
    <t>dpwl288@naver.com</t>
  </si>
  <si>
    <t>010-9726-1313</t>
  </si>
  <si>
    <t>azsxdc1256@naver.com</t>
  </si>
  <si>
    <t>선정자 이름</t>
    <phoneticPr fontId="4" type="noConversion"/>
  </si>
  <si>
    <t>선정자 리스트</t>
    <phoneticPr fontId="4" type="noConversion"/>
  </si>
  <si>
    <t>생년월일</t>
    <phoneticPr fontId="4" type="noConversion"/>
  </si>
  <si>
    <t>휴대폰</t>
    <phoneticPr fontId="4" type="noConversion"/>
  </si>
  <si>
    <t>이메일</t>
    <phoneticPr fontId="4" type="noConversion"/>
  </si>
  <si>
    <t>청년 매칭 결과 확인</t>
    <phoneticPr fontId="4" type="noConversion"/>
  </si>
  <si>
    <t>기업 선택</t>
  </si>
  <si>
    <t>기업 선택</t>
    <phoneticPr fontId="2" type="noConversion"/>
  </si>
  <si>
    <t>② 선정자 리스트 내 참여자 확인 후 출근 관련 내용 기업에서 직접 공지해주시면 됩니다.</t>
    <phoneticPr fontId="4" type="noConversion"/>
  </si>
  <si>
    <r>
      <rPr>
        <sz val="11"/>
        <color indexed="8"/>
        <rFont val="맑은 고딕"/>
        <family val="3"/>
        <charset val="129"/>
      </rPr>
      <t xml:space="preserve">① </t>
    </r>
    <r>
      <rPr>
        <sz val="11"/>
        <color indexed="8"/>
        <rFont val="맑은 고딕"/>
        <family val="3"/>
        <charset val="129"/>
        <scheme val="minor"/>
      </rPr>
      <t>기업명 선택 후 선정 결과 확인바랍니다. (입력 시 자동으로 결과 값 확인 가능)</t>
    </r>
    <phoneticPr fontId="4" type="noConversion"/>
  </si>
  <si>
    <t>기업명</t>
    <phoneticPr fontId="2" type="noConversion"/>
  </si>
  <si>
    <t>※ 본인 기업을 [기업선택] 셀에서 선택 바랍니다.</t>
    <phoneticPr fontId="4" type="noConversion"/>
  </si>
  <si>
    <t>류아영</t>
    <phoneticPr fontId="2" type="noConversion"/>
  </si>
  <si>
    <t>표찬호</t>
    <phoneticPr fontId="2" type="noConversion"/>
  </si>
  <si>
    <t>전윤진</t>
    <phoneticPr fontId="2" type="noConversion"/>
  </si>
  <si>
    <t>김동호</t>
    <phoneticPr fontId="2" type="noConversion"/>
  </si>
  <si>
    <t>청년매니저</t>
    <phoneticPr fontId="2" type="noConversion"/>
  </si>
  <si>
    <t>이은서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</si>
</sst>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8" fillId="0" borderId="1" xfId="1" applyFont="1" applyFill="1" applyBorder="1">
      <alignment vertical="center"/>
    </xf>
    <xf numFmtId="0" fontId="6" fillId="0" borderId="0" xfId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10" fillId="5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4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17" fillId="5" borderId="0" xfId="0" applyFont="1" applyFill="1">
      <alignment vertical="center"/>
    </xf>
    <xf numFmtId="0" fontId="0" fillId="5" borderId="0" xfId="0" applyFill="1">
      <alignment vertical="center"/>
    </xf>
    <xf numFmtId="0" fontId="18" fillId="0" borderId="0" xfId="0" applyFont="1">
      <alignment vertical="center"/>
    </xf>
    <xf numFmtId="0" fontId="3" fillId="0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showGridLines="0" workbookViewId="0">
      <selection activeCell="B8" sqref="B8"/>
    </sheetView>
  </sheetViews>
  <sheetFormatPr defaultRowHeight="16.5" x14ac:dyDescent="0.3"/>
  <cols>
    <col min="2" max="2" width="39" customWidth="1"/>
    <col min="3" max="8" width="19" customWidth="1"/>
    <col min="9" max="9" width="24.5" customWidth="1"/>
  </cols>
  <sheetData>
    <row r="2" spans="2:9" ht="26.25" x14ac:dyDescent="0.3">
      <c r="B2" s="21" t="s">
        <v>471</v>
      </c>
      <c r="C2" s="22"/>
      <c r="D2" s="22"/>
      <c r="E2" s="22"/>
      <c r="F2" s="22"/>
      <c r="G2" s="22"/>
      <c r="H2" s="22"/>
      <c r="I2" s="22"/>
    </row>
    <row r="3" spans="2:9" ht="24" customHeight="1" x14ac:dyDescent="0.3">
      <c r="B3" s="19" t="s">
        <v>475</v>
      </c>
    </row>
    <row r="4" spans="2:9" ht="24" customHeight="1" x14ac:dyDescent="0.3">
      <c r="B4" s="20" t="s">
        <v>474</v>
      </c>
    </row>
    <row r="5" spans="2:9" ht="24" customHeight="1" x14ac:dyDescent="0.3">
      <c r="B5" s="23" t="s">
        <v>477</v>
      </c>
    </row>
    <row r="7" spans="2:9" x14ac:dyDescent="0.3">
      <c r="B7" s="2" t="s">
        <v>476</v>
      </c>
      <c r="C7" s="2" t="s">
        <v>2</v>
      </c>
      <c r="D7" s="2" t="s">
        <v>3</v>
      </c>
      <c r="E7" s="3" t="s">
        <v>4</v>
      </c>
      <c r="F7" s="3" t="s">
        <v>4</v>
      </c>
      <c r="G7" s="3" t="s">
        <v>4</v>
      </c>
      <c r="H7" s="3" t="s">
        <v>4</v>
      </c>
      <c r="I7" s="3" t="s">
        <v>89</v>
      </c>
    </row>
    <row r="8" spans="2:9" x14ac:dyDescent="0.3">
      <c r="B8" s="5" t="s">
        <v>472</v>
      </c>
      <c r="C8" s="4" t="e">
        <f>VLOOKUP($B$8,면접결과!$C$2:$J$40,2,FALSE)</f>
        <v>#N/A</v>
      </c>
      <c r="D8" s="4" t="e">
        <f>VLOOKUP($B$8,면접결과!$C$2:$J$40,3,FALSE)</f>
        <v>#N/A</v>
      </c>
      <c r="E8" s="4" t="e">
        <f>VLOOKUP($B$8,면접결과!$C$2:$J$40,4,FALSE)</f>
        <v>#N/A</v>
      </c>
      <c r="F8" s="4" t="e">
        <f>VLOOKUP($B$8,면접결과!$C$2:$J$40,5,FALSE)</f>
        <v>#N/A</v>
      </c>
      <c r="G8" s="4" t="e">
        <f>VLOOKUP($B$8,면접결과!$C$2:$J$40,6,FALSE)</f>
        <v>#N/A</v>
      </c>
      <c r="H8" s="4" t="e">
        <f>VLOOKUP($B$8,면접결과!$C$2:$J$40,7,FALSE)</f>
        <v>#N/A</v>
      </c>
      <c r="I8" s="4" t="e">
        <f>VLOOKUP($B$8,면접결과!$C$2:$J$40,8,FALSE)</f>
        <v>#N/A</v>
      </c>
    </row>
    <row r="10" spans="2:9" x14ac:dyDescent="0.3">
      <c r="B10" s="16" t="s">
        <v>467</v>
      </c>
    </row>
    <row r="11" spans="2:9" x14ac:dyDescent="0.3">
      <c r="B11" s="17" t="s">
        <v>466</v>
      </c>
      <c r="C11" s="17" t="s">
        <v>468</v>
      </c>
      <c r="D11" s="17" t="s">
        <v>469</v>
      </c>
      <c r="E11" s="17" t="s">
        <v>470</v>
      </c>
    </row>
    <row r="12" spans="2:9" x14ac:dyDescent="0.3">
      <c r="B12" s="18" t="e">
        <f>E8</f>
        <v>#N/A</v>
      </c>
      <c r="C12" s="18" t="e">
        <f>VLOOKUP($B12,참여자!$B$2:$E$93,2,FALSE)</f>
        <v>#N/A</v>
      </c>
      <c r="D12" s="18" t="e">
        <f>VLOOKUP($B12,참여자!$B$2:$E$93,3,FALSE)</f>
        <v>#N/A</v>
      </c>
      <c r="E12" s="18" t="e">
        <f>VLOOKUP($B12,참여자!$B$2:$E$93,4,FALSE)</f>
        <v>#N/A</v>
      </c>
    </row>
    <row r="13" spans="2:9" x14ac:dyDescent="0.3">
      <c r="B13" s="18" t="e">
        <f>F8</f>
        <v>#N/A</v>
      </c>
      <c r="C13" s="18" t="e">
        <f>VLOOKUP($B13,참여자!$B$2:$E$93,2,FALSE)</f>
        <v>#N/A</v>
      </c>
      <c r="D13" s="18" t="e">
        <f>VLOOKUP($B13,참여자!$B$2:$E$93,3,FALSE)</f>
        <v>#N/A</v>
      </c>
      <c r="E13" s="18" t="e">
        <f>VLOOKUP($B13,참여자!$B$2:$E$93,4,FALSE)</f>
        <v>#N/A</v>
      </c>
    </row>
    <row r="14" spans="2:9" x14ac:dyDescent="0.3">
      <c r="B14" s="18" t="e">
        <f>G8</f>
        <v>#N/A</v>
      </c>
      <c r="C14" s="18" t="e">
        <f>VLOOKUP($B14,참여자!$B$2:$E$93,2,FALSE)</f>
        <v>#N/A</v>
      </c>
      <c r="D14" s="18" t="e">
        <f>VLOOKUP($B14,참여자!$B$2:$E$93,3,FALSE)</f>
        <v>#N/A</v>
      </c>
      <c r="E14" s="18" t="e">
        <f>VLOOKUP($B14,참여자!$B$2:$E$93,4,FALSE)</f>
        <v>#N/A</v>
      </c>
    </row>
    <row r="15" spans="2:9" x14ac:dyDescent="0.3">
      <c r="B15" s="18" t="e">
        <f>H8</f>
        <v>#N/A</v>
      </c>
      <c r="C15" s="18" t="e">
        <f>VLOOKUP($B15,참여자!$B$2:$E$93,2,FALSE)</f>
        <v>#N/A</v>
      </c>
      <c r="D15" s="18" t="e">
        <f>VLOOKUP($B15,참여자!$B$2:$E$93,3,FALSE)</f>
        <v>#N/A</v>
      </c>
      <c r="E15" s="18" t="e">
        <f>VLOOKUP($B15,참여자!$B$2:$E$93,4,FALSE)</f>
        <v>#N/A</v>
      </c>
    </row>
  </sheetData>
  <phoneticPr fontId="4" type="noConversion"/>
  <conditionalFormatting sqref="B8">
    <cfRule type="duplicateValues" dxfId="12" priority="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면접결과!$C$3:$C$41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41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N10" sqref="N10"/>
    </sheetView>
  </sheetViews>
  <sheetFormatPr defaultRowHeight="16.5" x14ac:dyDescent="0.3"/>
  <cols>
    <col min="1" max="1" width="3.875" style="1" customWidth="1"/>
    <col min="2" max="2" width="10.25" style="1" customWidth="1"/>
    <col min="3" max="3" width="36.875" style="1" bestFit="1" customWidth="1"/>
    <col min="4" max="9" width="9" style="1"/>
    <col min="10" max="10" width="24.5" style="1" hidden="1" customWidth="1"/>
    <col min="11" max="16384" width="9" style="1"/>
  </cols>
  <sheetData>
    <row r="2" spans="2:10" x14ac:dyDescent="0.3">
      <c r="B2" s="2" t="s">
        <v>0</v>
      </c>
      <c r="C2" s="2" t="s">
        <v>1</v>
      </c>
      <c r="D2" s="2" t="s">
        <v>2</v>
      </c>
      <c r="E2" s="2" t="s">
        <v>3</v>
      </c>
      <c r="F2" s="3" t="s">
        <v>4</v>
      </c>
      <c r="G2" s="3" t="s">
        <v>4</v>
      </c>
      <c r="H2" s="3" t="s">
        <v>4</v>
      </c>
      <c r="I2" s="3" t="s">
        <v>4</v>
      </c>
      <c r="J2" s="3" t="s">
        <v>89</v>
      </c>
    </row>
    <row r="3" spans="2:10" x14ac:dyDescent="0.3">
      <c r="B3" s="4" t="s">
        <v>5</v>
      </c>
      <c r="C3" s="4" t="s">
        <v>6</v>
      </c>
      <c r="D3" s="4">
        <v>1</v>
      </c>
      <c r="E3" s="6">
        <f>COUNTA(F3:I3)</f>
        <v>1</v>
      </c>
      <c r="F3" s="6" t="s">
        <v>7</v>
      </c>
      <c r="G3" s="6"/>
      <c r="H3" s="6"/>
      <c r="I3" s="6"/>
      <c r="J3" s="6" t="s">
        <v>90</v>
      </c>
    </row>
    <row r="4" spans="2:10" x14ac:dyDescent="0.3">
      <c r="B4" s="4" t="s">
        <v>5</v>
      </c>
      <c r="C4" s="4" t="s">
        <v>9</v>
      </c>
      <c r="D4" s="4">
        <v>2</v>
      </c>
      <c r="E4" s="7">
        <f>COUNTA(F4:I4)</f>
        <v>1</v>
      </c>
      <c r="F4" s="6" t="s">
        <v>10</v>
      </c>
      <c r="G4" s="6"/>
      <c r="H4" s="6"/>
      <c r="I4" s="6"/>
      <c r="J4" s="6" t="s">
        <v>88</v>
      </c>
    </row>
    <row r="5" spans="2:10" x14ac:dyDescent="0.3">
      <c r="B5" s="4" t="s">
        <v>5</v>
      </c>
      <c r="C5" s="4" t="s">
        <v>11</v>
      </c>
      <c r="D5" s="4">
        <v>1</v>
      </c>
      <c r="E5" s="6">
        <f>COUNTA(F5:I5)</f>
        <v>1</v>
      </c>
      <c r="F5" s="6" t="s">
        <v>12</v>
      </c>
      <c r="G5" s="6"/>
      <c r="H5" s="6"/>
      <c r="I5" s="6"/>
      <c r="J5" s="6" t="s">
        <v>90</v>
      </c>
    </row>
    <row r="6" spans="2:10" x14ac:dyDescent="0.3">
      <c r="B6" s="4" t="s">
        <v>5</v>
      </c>
      <c r="C6" s="4" t="s">
        <v>13</v>
      </c>
      <c r="D6" s="4">
        <v>2</v>
      </c>
      <c r="E6" s="6">
        <f>COUNTA(F6:I6)</f>
        <v>2</v>
      </c>
      <c r="F6" s="6" t="s">
        <v>14</v>
      </c>
      <c r="G6" s="6" t="s">
        <v>15</v>
      </c>
      <c r="H6" s="6"/>
      <c r="I6" s="6"/>
      <c r="J6" s="6" t="s">
        <v>90</v>
      </c>
    </row>
    <row r="7" spans="2:10" x14ac:dyDescent="0.3">
      <c r="B7" s="4" t="s">
        <v>5</v>
      </c>
      <c r="C7" s="4" t="s">
        <v>16</v>
      </c>
      <c r="D7" s="4">
        <v>1</v>
      </c>
      <c r="E7" s="6">
        <f>COUNTA(F7:I7)</f>
        <v>1</v>
      </c>
      <c r="F7" s="6" t="s">
        <v>8</v>
      </c>
      <c r="G7" s="6"/>
      <c r="H7" s="6"/>
      <c r="I7" s="6"/>
      <c r="J7" s="6" t="s">
        <v>90</v>
      </c>
    </row>
    <row r="8" spans="2:10" x14ac:dyDescent="0.3">
      <c r="B8" s="4" t="s">
        <v>17</v>
      </c>
      <c r="C8" s="4" t="s">
        <v>18</v>
      </c>
      <c r="D8" s="4">
        <v>4</v>
      </c>
      <c r="E8" s="7">
        <f>COUNTA(F8:I8)</f>
        <v>3</v>
      </c>
      <c r="F8" s="6" t="s">
        <v>19</v>
      </c>
      <c r="G8" s="6" t="s">
        <v>20</v>
      </c>
      <c r="H8" s="6" t="s">
        <v>21</v>
      </c>
      <c r="I8" s="6"/>
      <c r="J8" s="6" t="s">
        <v>88</v>
      </c>
    </row>
    <row r="9" spans="2:10" x14ac:dyDescent="0.3">
      <c r="B9" s="4" t="s">
        <v>22</v>
      </c>
      <c r="C9" s="4" t="s">
        <v>23</v>
      </c>
      <c r="D9" s="4">
        <v>4</v>
      </c>
      <c r="E9" s="7">
        <f>COUNTA(F9:I9)</f>
        <v>2</v>
      </c>
      <c r="F9" s="6" t="s">
        <v>24</v>
      </c>
      <c r="G9" s="6" t="s">
        <v>25</v>
      </c>
      <c r="H9" s="6"/>
      <c r="I9" s="6"/>
      <c r="J9" s="6" t="s">
        <v>88</v>
      </c>
    </row>
    <row r="10" spans="2:10" x14ac:dyDescent="0.3">
      <c r="B10" s="4" t="s">
        <v>22</v>
      </c>
      <c r="C10" s="4" t="s">
        <v>26</v>
      </c>
      <c r="D10" s="4">
        <v>1</v>
      </c>
      <c r="E10" s="6">
        <f>COUNTA(F10:I10)</f>
        <v>1</v>
      </c>
      <c r="F10" s="6" t="s">
        <v>483</v>
      </c>
      <c r="G10" s="6"/>
      <c r="H10" s="6"/>
      <c r="I10" s="6"/>
      <c r="J10" s="6" t="s">
        <v>90</v>
      </c>
    </row>
    <row r="11" spans="2:10" x14ac:dyDescent="0.3">
      <c r="B11" s="4" t="s">
        <v>22</v>
      </c>
      <c r="C11" s="4" t="s">
        <v>27</v>
      </c>
      <c r="D11" s="4">
        <v>4</v>
      </c>
      <c r="E11" s="7">
        <f>COUNTA(F11:I11)</f>
        <v>3</v>
      </c>
      <c r="F11" s="6" t="s">
        <v>28</v>
      </c>
      <c r="G11" s="6" t="s">
        <v>29</v>
      </c>
      <c r="H11" s="6" t="s">
        <v>30</v>
      </c>
      <c r="I11" s="6"/>
      <c r="J11" s="6" t="s">
        <v>88</v>
      </c>
    </row>
    <row r="12" spans="2:10" x14ac:dyDescent="0.3">
      <c r="B12" s="4" t="s">
        <v>22</v>
      </c>
      <c r="C12" s="4" t="s">
        <v>31</v>
      </c>
      <c r="D12" s="24">
        <v>4</v>
      </c>
      <c r="E12" s="7">
        <f>COUNTA(F12:I12)</f>
        <v>4</v>
      </c>
      <c r="F12" s="6" t="s">
        <v>478</v>
      </c>
      <c r="G12" s="6" t="s">
        <v>480</v>
      </c>
      <c r="H12" s="6" t="s">
        <v>479</v>
      </c>
      <c r="I12" s="6" t="s">
        <v>481</v>
      </c>
      <c r="J12" s="6" t="s">
        <v>482</v>
      </c>
    </row>
    <row r="13" spans="2:10" x14ac:dyDescent="0.3">
      <c r="B13" s="4" t="s">
        <v>32</v>
      </c>
      <c r="C13" s="4" t="s">
        <v>33</v>
      </c>
      <c r="D13" s="4">
        <v>1</v>
      </c>
      <c r="E13" s="7">
        <f>COUNTA(F13:I13)</f>
        <v>0</v>
      </c>
      <c r="F13" s="7"/>
      <c r="G13" s="6"/>
      <c r="H13" s="6"/>
      <c r="I13" s="6"/>
      <c r="J13" s="6" t="s">
        <v>88</v>
      </c>
    </row>
    <row r="14" spans="2:10" x14ac:dyDescent="0.3">
      <c r="B14" s="10" t="s">
        <v>91</v>
      </c>
      <c r="C14" s="11" t="s">
        <v>97</v>
      </c>
      <c r="D14" s="4">
        <v>1</v>
      </c>
      <c r="E14" s="7">
        <f>COUNTA(F14:I14)</f>
        <v>0</v>
      </c>
      <c r="F14" s="7"/>
      <c r="G14" s="6"/>
      <c r="H14" s="6"/>
      <c r="I14" s="6"/>
      <c r="J14" s="6" t="s">
        <v>88</v>
      </c>
    </row>
    <row r="15" spans="2:10" x14ac:dyDescent="0.3">
      <c r="B15" s="4" t="s">
        <v>34</v>
      </c>
      <c r="C15" s="4" t="s">
        <v>35</v>
      </c>
      <c r="D15" s="4">
        <v>1</v>
      </c>
      <c r="E15" s="6">
        <f>COUNTA(F15:I15)</f>
        <v>1</v>
      </c>
      <c r="F15" s="6" t="s">
        <v>36</v>
      </c>
      <c r="G15" s="6"/>
      <c r="H15" s="6"/>
      <c r="I15" s="6"/>
      <c r="J15" s="6" t="s">
        <v>90</v>
      </c>
    </row>
    <row r="16" spans="2:10" x14ac:dyDescent="0.3">
      <c r="B16" s="4" t="s">
        <v>34</v>
      </c>
      <c r="C16" s="4" t="s">
        <v>37</v>
      </c>
      <c r="D16" s="4">
        <v>1</v>
      </c>
      <c r="E16" s="6">
        <f>COUNTA(F16:I16)</f>
        <v>1</v>
      </c>
      <c r="F16" s="6" t="s">
        <v>38</v>
      </c>
      <c r="G16" s="6"/>
      <c r="H16" s="6"/>
      <c r="I16" s="6"/>
      <c r="J16" s="6" t="s">
        <v>90</v>
      </c>
    </row>
    <row r="17" spans="2:10" x14ac:dyDescent="0.3">
      <c r="B17" s="4" t="s">
        <v>34</v>
      </c>
      <c r="C17" s="4" t="s">
        <v>39</v>
      </c>
      <c r="D17" s="4">
        <v>2</v>
      </c>
      <c r="E17" s="7">
        <f>COUNTA(F17:I17)</f>
        <v>1</v>
      </c>
      <c r="F17" s="6" t="s">
        <v>40</v>
      </c>
      <c r="G17" s="6"/>
      <c r="H17" s="6"/>
      <c r="I17" s="6"/>
      <c r="J17" s="6" t="s">
        <v>88</v>
      </c>
    </row>
    <row r="18" spans="2:10" x14ac:dyDescent="0.3">
      <c r="B18" s="4" t="s">
        <v>41</v>
      </c>
      <c r="C18" s="4" t="s">
        <v>42</v>
      </c>
      <c r="D18" s="4">
        <v>2</v>
      </c>
      <c r="E18" s="6">
        <f>COUNTA(F18:I18)</f>
        <v>2</v>
      </c>
      <c r="F18" s="6" t="s">
        <v>43</v>
      </c>
      <c r="G18" s="6" t="s">
        <v>44</v>
      </c>
      <c r="H18" s="6"/>
      <c r="I18" s="6"/>
      <c r="J18" s="6" t="s">
        <v>90</v>
      </c>
    </row>
    <row r="19" spans="2:10" x14ac:dyDescent="0.3">
      <c r="B19" s="4" t="s">
        <v>45</v>
      </c>
      <c r="C19" s="4" t="s">
        <v>46</v>
      </c>
      <c r="D19" s="4">
        <v>1</v>
      </c>
      <c r="E19" s="6">
        <f>COUNTA(F19:I19)</f>
        <v>0</v>
      </c>
      <c r="F19" s="6"/>
      <c r="G19" s="6"/>
      <c r="H19" s="6"/>
      <c r="I19" s="6"/>
      <c r="J19" s="6" t="s">
        <v>88</v>
      </c>
    </row>
    <row r="20" spans="2:10" x14ac:dyDescent="0.3">
      <c r="B20" s="4" t="s">
        <v>47</v>
      </c>
      <c r="C20" s="4" t="s">
        <v>48</v>
      </c>
      <c r="D20" s="4">
        <v>3</v>
      </c>
      <c r="E20" s="7">
        <f>COUNTA(F20:I20)</f>
        <v>0</v>
      </c>
      <c r="F20" s="7"/>
      <c r="G20" s="6"/>
      <c r="H20" s="6"/>
      <c r="I20" s="6"/>
      <c r="J20" s="6" t="s">
        <v>88</v>
      </c>
    </row>
    <row r="21" spans="2:10" x14ac:dyDescent="0.3">
      <c r="B21" s="4" t="s">
        <v>47</v>
      </c>
      <c r="C21" s="4" t="s">
        <v>49</v>
      </c>
      <c r="D21" s="4">
        <v>2</v>
      </c>
      <c r="E21" s="7">
        <f>COUNTA(F21:I21)</f>
        <v>1</v>
      </c>
      <c r="F21" s="6" t="s">
        <v>50</v>
      </c>
      <c r="G21" s="6"/>
      <c r="H21" s="6"/>
      <c r="I21" s="6"/>
      <c r="J21" s="6" t="s">
        <v>88</v>
      </c>
    </row>
    <row r="22" spans="2:10" x14ac:dyDescent="0.3">
      <c r="B22" s="4" t="s">
        <v>47</v>
      </c>
      <c r="C22" s="4" t="s">
        <v>51</v>
      </c>
      <c r="D22" s="4">
        <v>2</v>
      </c>
      <c r="E22" s="7">
        <f>COUNTA(F22:I22)</f>
        <v>1</v>
      </c>
      <c r="F22" s="6" t="s">
        <v>52</v>
      </c>
      <c r="G22" s="6"/>
      <c r="H22" s="6"/>
      <c r="I22" s="6"/>
      <c r="J22" s="6" t="s">
        <v>88</v>
      </c>
    </row>
    <row r="23" spans="2:10" x14ac:dyDescent="0.3">
      <c r="B23" s="4" t="s">
        <v>47</v>
      </c>
      <c r="C23" s="4" t="s">
        <v>53</v>
      </c>
      <c r="D23" s="4">
        <v>2</v>
      </c>
      <c r="E23" s="6">
        <f>COUNTA(F23:I23)</f>
        <v>2</v>
      </c>
      <c r="F23" s="6" t="s">
        <v>54</v>
      </c>
      <c r="G23" s="6" t="s">
        <v>55</v>
      </c>
      <c r="H23" s="6"/>
      <c r="I23" s="6"/>
      <c r="J23" s="6" t="s">
        <v>90</v>
      </c>
    </row>
    <row r="24" spans="2:10" x14ac:dyDescent="0.3">
      <c r="B24" s="4" t="s">
        <v>56</v>
      </c>
      <c r="C24" s="4" t="s">
        <v>57</v>
      </c>
      <c r="D24" s="4">
        <v>1</v>
      </c>
      <c r="E24" s="7">
        <f>COUNTA(F24:I24)</f>
        <v>1</v>
      </c>
      <c r="F24" s="6" t="s">
        <v>58</v>
      </c>
      <c r="G24" s="6"/>
      <c r="H24" s="6"/>
      <c r="I24" s="6"/>
      <c r="J24" s="6" t="s">
        <v>90</v>
      </c>
    </row>
    <row r="25" spans="2:10" x14ac:dyDescent="0.3">
      <c r="B25" s="4" t="s">
        <v>59</v>
      </c>
      <c r="C25" s="4" t="s">
        <v>60</v>
      </c>
      <c r="D25" s="4">
        <v>4</v>
      </c>
      <c r="E25" s="6">
        <f>COUNTA(F25:I25)</f>
        <v>4</v>
      </c>
      <c r="F25" s="6" t="s">
        <v>61</v>
      </c>
      <c r="G25" s="6" t="s">
        <v>62</v>
      </c>
      <c r="H25" s="6" t="s">
        <v>63</v>
      </c>
      <c r="I25" s="6" t="s">
        <v>64</v>
      </c>
      <c r="J25" s="6" t="s">
        <v>90</v>
      </c>
    </row>
    <row r="26" spans="2:10" x14ac:dyDescent="0.3">
      <c r="B26" s="4" t="s">
        <v>59</v>
      </c>
      <c r="C26" s="4" t="s">
        <v>65</v>
      </c>
      <c r="D26" s="4">
        <v>1</v>
      </c>
      <c r="E26" s="7">
        <f>COUNTA(F26:I26)</f>
        <v>0</v>
      </c>
      <c r="F26" s="6"/>
      <c r="G26" s="9"/>
      <c r="H26" s="6"/>
      <c r="I26" s="6"/>
      <c r="J26" s="6" t="s">
        <v>88</v>
      </c>
    </row>
    <row r="27" spans="2:10" x14ac:dyDescent="0.3">
      <c r="B27" s="4" t="s">
        <v>66</v>
      </c>
      <c r="C27" s="4" t="s">
        <v>67</v>
      </c>
      <c r="D27" s="4">
        <v>2</v>
      </c>
      <c r="E27" s="6">
        <f>COUNTA(F27:I27)</f>
        <v>1</v>
      </c>
      <c r="F27" s="6" t="s">
        <v>68</v>
      </c>
      <c r="G27" s="8"/>
      <c r="H27" s="6"/>
      <c r="I27" s="6"/>
      <c r="J27" s="6" t="s">
        <v>88</v>
      </c>
    </row>
    <row r="28" spans="2:10" x14ac:dyDescent="0.3">
      <c r="B28" s="4" t="s">
        <v>66</v>
      </c>
      <c r="C28" s="4" t="s">
        <v>69</v>
      </c>
      <c r="D28" s="4">
        <v>4</v>
      </c>
      <c r="E28" s="7">
        <f>COUNTA(F28:I28)</f>
        <v>1</v>
      </c>
      <c r="F28" s="6" t="s">
        <v>70</v>
      </c>
      <c r="G28" s="6"/>
      <c r="H28" s="6"/>
      <c r="I28" s="6"/>
      <c r="J28" s="6" t="s">
        <v>88</v>
      </c>
    </row>
    <row r="29" spans="2:10" x14ac:dyDescent="0.3">
      <c r="B29" s="4" t="s">
        <v>66</v>
      </c>
      <c r="C29" s="4" t="s">
        <v>71</v>
      </c>
      <c r="D29" s="4">
        <v>1</v>
      </c>
      <c r="E29" s="7">
        <f>COUNTA(F29:I29)</f>
        <v>1</v>
      </c>
      <c r="F29" s="6" t="s">
        <v>72</v>
      </c>
      <c r="G29" s="6"/>
      <c r="H29" s="6"/>
      <c r="I29" s="6"/>
      <c r="J29" s="6" t="s">
        <v>90</v>
      </c>
    </row>
    <row r="30" spans="2:10" x14ac:dyDescent="0.3">
      <c r="B30" s="4" t="s">
        <v>66</v>
      </c>
      <c r="C30" s="4" t="s">
        <v>73</v>
      </c>
      <c r="D30" s="4">
        <v>1</v>
      </c>
      <c r="E30" s="6">
        <f>COUNTA(F30:I30)</f>
        <v>1</v>
      </c>
      <c r="F30" s="6" t="s">
        <v>74</v>
      </c>
      <c r="G30" s="6"/>
      <c r="H30" s="6"/>
      <c r="I30" s="6"/>
      <c r="J30" s="6" t="s">
        <v>90</v>
      </c>
    </row>
    <row r="31" spans="2:10" x14ac:dyDescent="0.3">
      <c r="B31" s="4" t="s">
        <v>66</v>
      </c>
      <c r="C31" s="4" t="s">
        <v>75</v>
      </c>
      <c r="D31" s="4">
        <v>1</v>
      </c>
      <c r="E31" s="7">
        <f>COUNTA(F31:I31)</f>
        <v>1</v>
      </c>
      <c r="F31" s="6" t="s">
        <v>76</v>
      </c>
      <c r="G31" s="6"/>
      <c r="H31" s="6"/>
      <c r="I31" s="6"/>
      <c r="J31" s="6" t="s">
        <v>90</v>
      </c>
    </row>
    <row r="32" spans="2:10" x14ac:dyDescent="0.3">
      <c r="B32" s="4" t="s">
        <v>66</v>
      </c>
      <c r="C32" s="4" t="s">
        <v>77</v>
      </c>
      <c r="D32" s="4">
        <v>1</v>
      </c>
      <c r="E32" s="7">
        <f>COUNTA(F32:I32)</f>
        <v>0</v>
      </c>
      <c r="F32" s="6"/>
      <c r="G32" s="6"/>
      <c r="H32" s="6"/>
      <c r="I32" s="6"/>
      <c r="J32" s="6" t="s">
        <v>88</v>
      </c>
    </row>
    <row r="33" spans="2:10" x14ac:dyDescent="0.3">
      <c r="B33" s="4" t="s">
        <v>66</v>
      </c>
      <c r="C33" s="4" t="s">
        <v>78</v>
      </c>
      <c r="D33" s="4">
        <v>1</v>
      </c>
      <c r="E33" s="7">
        <f>COUNTA(F33:I33)</f>
        <v>1</v>
      </c>
      <c r="F33" s="6" t="s">
        <v>79</v>
      </c>
      <c r="G33" s="6"/>
      <c r="H33" s="6"/>
      <c r="I33" s="6"/>
      <c r="J33" s="6" t="s">
        <v>90</v>
      </c>
    </row>
    <row r="34" spans="2:10" x14ac:dyDescent="0.3">
      <c r="B34" s="4" t="s">
        <v>66</v>
      </c>
      <c r="C34" s="4" t="s">
        <v>80</v>
      </c>
      <c r="D34" s="4">
        <v>1</v>
      </c>
      <c r="E34" s="7">
        <f>COUNTA(F34:I34)</f>
        <v>0</v>
      </c>
      <c r="F34" s="6"/>
      <c r="G34" s="6"/>
      <c r="H34" s="6"/>
      <c r="I34" s="6"/>
      <c r="J34" s="6" t="s">
        <v>88</v>
      </c>
    </row>
    <row r="35" spans="2:10" x14ac:dyDescent="0.3">
      <c r="B35" s="4" t="s">
        <v>81</v>
      </c>
      <c r="C35" s="4" t="s">
        <v>82</v>
      </c>
      <c r="D35" s="4">
        <v>2</v>
      </c>
      <c r="E35" s="7">
        <f>COUNTA(F35:I35)</f>
        <v>1</v>
      </c>
      <c r="F35" s="6" t="s">
        <v>83</v>
      </c>
      <c r="G35" s="6"/>
      <c r="H35" s="6"/>
      <c r="I35" s="6"/>
      <c r="J35" s="6" t="s">
        <v>88</v>
      </c>
    </row>
    <row r="36" spans="2:10" x14ac:dyDescent="0.3">
      <c r="B36" s="4" t="s">
        <v>81</v>
      </c>
      <c r="C36" s="4" t="s">
        <v>84</v>
      </c>
      <c r="D36" s="4">
        <v>1</v>
      </c>
      <c r="E36" s="6">
        <f>COUNTA(F36:I36)</f>
        <v>1</v>
      </c>
      <c r="F36" s="6" t="s">
        <v>85</v>
      </c>
      <c r="G36" s="6"/>
      <c r="H36" s="6"/>
      <c r="I36" s="6"/>
      <c r="J36" s="6" t="s">
        <v>90</v>
      </c>
    </row>
    <row r="37" spans="2:10" x14ac:dyDescent="0.3">
      <c r="B37" s="10" t="s">
        <v>92</v>
      </c>
      <c r="C37" s="11" t="s">
        <v>93</v>
      </c>
      <c r="D37" s="4">
        <v>1</v>
      </c>
      <c r="E37" s="7">
        <f>COUNTA(F37:I37)</f>
        <v>0</v>
      </c>
      <c r="F37" s="7"/>
      <c r="G37" s="6"/>
      <c r="H37" s="6"/>
      <c r="I37" s="6"/>
      <c r="J37" s="6" t="s">
        <v>88</v>
      </c>
    </row>
    <row r="38" spans="2:10" x14ac:dyDescent="0.3">
      <c r="B38" s="4" t="s">
        <v>86</v>
      </c>
      <c r="C38" s="4" t="s">
        <v>87</v>
      </c>
      <c r="D38" s="4">
        <v>2</v>
      </c>
      <c r="E38" s="7">
        <f>COUNTA(F38:I38)</f>
        <v>0</v>
      </c>
      <c r="F38" s="7"/>
      <c r="G38" s="6"/>
      <c r="H38" s="6"/>
      <c r="I38" s="6"/>
      <c r="J38" s="6" t="s">
        <v>88</v>
      </c>
    </row>
    <row r="39" spans="2:10" x14ac:dyDescent="0.3">
      <c r="B39" s="10" t="s">
        <v>94</v>
      </c>
      <c r="C39" s="11" t="s">
        <v>95</v>
      </c>
      <c r="D39" s="4">
        <v>1</v>
      </c>
      <c r="E39" s="7">
        <f>COUNTA(F39:I39)</f>
        <v>0</v>
      </c>
      <c r="F39" s="7"/>
      <c r="G39" s="6"/>
      <c r="H39" s="6"/>
      <c r="I39" s="6"/>
      <c r="J39" s="6" t="s">
        <v>88</v>
      </c>
    </row>
    <row r="40" spans="2:10" x14ac:dyDescent="0.3">
      <c r="B40" s="10" t="s">
        <v>94</v>
      </c>
      <c r="C40" s="11" t="s">
        <v>96</v>
      </c>
      <c r="D40" s="4">
        <v>1</v>
      </c>
      <c r="E40" s="7">
        <f>COUNTA(F40:I40)</f>
        <v>0</v>
      </c>
      <c r="F40" s="7"/>
      <c r="G40" s="6"/>
      <c r="H40" s="6"/>
      <c r="I40" s="6"/>
      <c r="J40" s="6" t="s">
        <v>88</v>
      </c>
    </row>
    <row r="41" spans="2:10" x14ac:dyDescent="0.3">
      <c r="B41" s="10"/>
      <c r="C41" s="11" t="s">
        <v>473</v>
      </c>
      <c r="D41" s="4"/>
      <c r="E41" s="7"/>
      <c r="F41" s="7"/>
      <c r="G41" s="6"/>
      <c r="H41" s="6"/>
      <c r="I41" s="6"/>
      <c r="J41" s="6"/>
    </row>
  </sheetData>
  <autoFilter ref="B2:J36">
    <sortState ref="B3:J40">
      <sortCondition ref="E2:E36"/>
    </sortState>
  </autoFilter>
  <sortState ref="B3:J40">
    <sortCondition ref="B3:B40"/>
    <sortCondition ref="C3:C40"/>
  </sortState>
  <phoneticPr fontId="2" type="noConversion"/>
  <conditionalFormatting sqref="F3:I41">
    <cfRule type="duplicateValues" dxfId="11" priority="2"/>
  </conditionalFormatting>
  <conditionalFormatting sqref="C1:C1048576">
    <cfRule type="duplicateValues" dxfId="10" priority="1"/>
  </conditionalFormatting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3"/>
  <sheetViews>
    <sheetView topLeftCell="A73" workbookViewId="0">
      <selection activeCell="B88" sqref="A88:XFD88"/>
    </sheetView>
  </sheetViews>
  <sheetFormatPr defaultRowHeight="16.5" x14ac:dyDescent="0.3"/>
  <cols>
    <col min="4" max="5" width="13.375" customWidth="1"/>
  </cols>
  <sheetData>
    <row r="2" spans="2:5" x14ac:dyDescent="0.3">
      <c r="B2" s="12" t="s">
        <v>98</v>
      </c>
      <c r="C2" s="12" t="s">
        <v>190</v>
      </c>
      <c r="D2" s="12" t="s">
        <v>282</v>
      </c>
      <c r="E2" s="12" t="s">
        <v>283</v>
      </c>
    </row>
    <row r="3" spans="2:5" x14ac:dyDescent="0.3">
      <c r="B3" s="13" t="s">
        <v>99</v>
      </c>
      <c r="C3" s="13" t="s">
        <v>191</v>
      </c>
      <c r="D3" s="14" t="s">
        <v>284</v>
      </c>
      <c r="E3" s="14" t="s">
        <v>285</v>
      </c>
    </row>
    <row r="4" spans="2:5" x14ac:dyDescent="0.3">
      <c r="B4" s="13" t="s">
        <v>100</v>
      </c>
      <c r="C4" s="13" t="s">
        <v>192</v>
      </c>
      <c r="D4" s="14" t="s">
        <v>286</v>
      </c>
      <c r="E4" s="14" t="s">
        <v>287</v>
      </c>
    </row>
    <row r="5" spans="2:5" x14ac:dyDescent="0.3">
      <c r="B5" s="13" t="s">
        <v>101</v>
      </c>
      <c r="C5" s="13" t="s">
        <v>193</v>
      </c>
      <c r="D5" s="14" t="s">
        <v>288</v>
      </c>
      <c r="E5" s="14" t="s">
        <v>289</v>
      </c>
    </row>
    <row r="6" spans="2:5" x14ac:dyDescent="0.3">
      <c r="B6" s="13" t="s">
        <v>102</v>
      </c>
      <c r="C6" s="13" t="s">
        <v>194</v>
      </c>
      <c r="D6" s="14" t="s">
        <v>290</v>
      </c>
      <c r="E6" s="14" t="s">
        <v>291</v>
      </c>
    </row>
    <row r="7" spans="2:5" x14ac:dyDescent="0.3">
      <c r="B7" s="13" t="s">
        <v>103</v>
      </c>
      <c r="C7" s="13" t="s">
        <v>195</v>
      </c>
      <c r="D7" s="14" t="s">
        <v>292</v>
      </c>
      <c r="E7" s="14" t="s">
        <v>293</v>
      </c>
    </row>
    <row r="8" spans="2:5" x14ac:dyDescent="0.3">
      <c r="B8" s="13" t="s">
        <v>104</v>
      </c>
      <c r="C8" s="13" t="s">
        <v>196</v>
      </c>
      <c r="D8" s="14" t="s">
        <v>294</v>
      </c>
      <c r="E8" s="14" t="s">
        <v>295</v>
      </c>
    </row>
    <row r="9" spans="2:5" x14ac:dyDescent="0.3">
      <c r="B9" s="13" t="s">
        <v>105</v>
      </c>
      <c r="C9" s="13" t="s">
        <v>197</v>
      </c>
      <c r="D9" s="14" t="s">
        <v>296</v>
      </c>
      <c r="E9" s="14" t="s">
        <v>297</v>
      </c>
    </row>
    <row r="10" spans="2:5" x14ac:dyDescent="0.3">
      <c r="B10" s="13" t="s">
        <v>106</v>
      </c>
      <c r="C10" s="13" t="s">
        <v>198</v>
      </c>
      <c r="D10" s="14" t="s">
        <v>298</v>
      </c>
      <c r="E10" s="14" t="s">
        <v>299</v>
      </c>
    </row>
    <row r="11" spans="2:5" x14ac:dyDescent="0.3">
      <c r="B11" s="13" t="s">
        <v>107</v>
      </c>
      <c r="C11" s="13" t="s">
        <v>199</v>
      </c>
      <c r="D11" s="14" t="s">
        <v>300</v>
      </c>
      <c r="E11" s="14" t="s">
        <v>301</v>
      </c>
    </row>
    <row r="12" spans="2:5" x14ac:dyDescent="0.3">
      <c r="B12" s="13" t="s">
        <v>108</v>
      </c>
      <c r="C12" s="13" t="s">
        <v>200</v>
      </c>
      <c r="D12" s="14" t="s">
        <v>302</v>
      </c>
      <c r="E12" s="14" t="s">
        <v>303</v>
      </c>
    </row>
    <row r="13" spans="2:5" x14ac:dyDescent="0.3">
      <c r="B13" s="13" t="s">
        <v>109</v>
      </c>
      <c r="C13" s="13" t="s">
        <v>201</v>
      </c>
      <c r="D13" s="14" t="s">
        <v>304</v>
      </c>
      <c r="E13" s="14" t="s">
        <v>305</v>
      </c>
    </row>
    <row r="14" spans="2:5" x14ac:dyDescent="0.3">
      <c r="B14" s="13" t="s">
        <v>110</v>
      </c>
      <c r="C14" s="13" t="s">
        <v>202</v>
      </c>
      <c r="D14" s="14" t="s">
        <v>306</v>
      </c>
      <c r="E14" s="14" t="s">
        <v>307</v>
      </c>
    </row>
    <row r="15" spans="2:5" x14ac:dyDescent="0.3">
      <c r="B15" s="13" t="s">
        <v>111</v>
      </c>
      <c r="C15" s="13" t="s">
        <v>203</v>
      </c>
      <c r="D15" s="14" t="s">
        <v>308</v>
      </c>
      <c r="E15" s="14" t="s">
        <v>309</v>
      </c>
    </row>
    <row r="16" spans="2:5" x14ac:dyDescent="0.3">
      <c r="B16" s="13" t="s">
        <v>112</v>
      </c>
      <c r="C16" s="13" t="s">
        <v>204</v>
      </c>
      <c r="D16" s="14" t="s">
        <v>310</v>
      </c>
      <c r="E16" s="14" t="s">
        <v>311</v>
      </c>
    </row>
    <row r="17" spans="2:5" x14ac:dyDescent="0.3">
      <c r="B17" s="13" t="s">
        <v>113</v>
      </c>
      <c r="C17" s="13" t="s">
        <v>205</v>
      </c>
      <c r="D17" s="14" t="s">
        <v>312</v>
      </c>
      <c r="E17" s="14" t="s">
        <v>313</v>
      </c>
    </row>
    <row r="18" spans="2:5" x14ac:dyDescent="0.3">
      <c r="B18" s="13" t="s">
        <v>114</v>
      </c>
      <c r="C18" s="13" t="s">
        <v>206</v>
      </c>
      <c r="D18" s="14" t="s">
        <v>314</v>
      </c>
      <c r="E18" s="14" t="s">
        <v>315</v>
      </c>
    </row>
    <row r="19" spans="2:5" x14ac:dyDescent="0.3">
      <c r="B19" s="13" t="s">
        <v>115</v>
      </c>
      <c r="C19" s="13" t="s">
        <v>207</v>
      </c>
      <c r="D19" s="14" t="s">
        <v>316</v>
      </c>
      <c r="E19" s="14" t="s">
        <v>317</v>
      </c>
    </row>
    <row r="20" spans="2:5" x14ac:dyDescent="0.3">
      <c r="B20" s="13" t="s">
        <v>116</v>
      </c>
      <c r="C20" s="13" t="s">
        <v>208</v>
      </c>
      <c r="D20" s="14" t="s">
        <v>318</v>
      </c>
      <c r="E20" s="14" t="s">
        <v>319</v>
      </c>
    </row>
    <row r="21" spans="2:5" x14ac:dyDescent="0.3">
      <c r="B21" s="13" t="s">
        <v>117</v>
      </c>
      <c r="C21" s="13" t="s">
        <v>209</v>
      </c>
      <c r="D21" s="14" t="s">
        <v>320</v>
      </c>
      <c r="E21" s="14" t="s">
        <v>321</v>
      </c>
    </row>
    <row r="22" spans="2:5" x14ac:dyDescent="0.3">
      <c r="B22" s="13" t="s">
        <v>118</v>
      </c>
      <c r="C22" s="13" t="s">
        <v>210</v>
      </c>
      <c r="D22" s="14" t="s">
        <v>322</v>
      </c>
      <c r="E22" s="14" t="s">
        <v>323</v>
      </c>
    </row>
    <row r="23" spans="2:5" x14ac:dyDescent="0.3">
      <c r="B23" s="13" t="s">
        <v>119</v>
      </c>
      <c r="C23" s="13" t="s">
        <v>211</v>
      </c>
      <c r="D23" s="14" t="s">
        <v>324</v>
      </c>
      <c r="E23" s="14" t="s">
        <v>325</v>
      </c>
    </row>
    <row r="24" spans="2:5" x14ac:dyDescent="0.3">
      <c r="B24" s="13" t="s">
        <v>120</v>
      </c>
      <c r="C24" s="13" t="s">
        <v>212</v>
      </c>
      <c r="D24" s="14" t="s">
        <v>326</v>
      </c>
      <c r="E24" s="14" t="s">
        <v>327</v>
      </c>
    </row>
    <row r="25" spans="2:5" x14ac:dyDescent="0.3">
      <c r="B25" s="13" t="s">
        <v>121</v>
      </c>
      <c r="C25" s="13" t="s">
        <v>213</v>
      </c>
      <c r="D25" s="14" t="s">
        <v>328</v>
      </c>
      <c r="E25" s="14" t="s">
        <v>329</v>
      </c>
    </row>
    <row r="26" spans="2:5" x14ac:dyDescent="0.3">
      <c r="B26" s="13" t="s">
        <v>122</v>
      </c>
      <c r="C26" s="13" t="s">
        <v>214</v>
      </c>
      <c r="D26" s="14" t="s">
        <v>330</v>
      </c>
      <c r="E26" s="14" t="s">
        <v>331</v>
      </c>
    </row>
    <row r="27" spans="2:5" x14ac:dyDescent="0.3">
      <c r="B27" s="13" t="s">
        <v>123</v>
      </c>
      <c r="C27" s="13" t="s">
        <v>215</v>
      </c>
      <c r="D27" s="14" t="s">
        <v>332</v>
      </c>
      <c r="E27" s="14" t="s">
        <v>333</v>
      </c>
    </row>
    <row r="28" spans="2:5" x14ac:dyDescent="0.3">
      <c r="B28" s="13" t="s">
        <v>124</v>
      </c>
      <c r="C28" s="13" t="s">
        <v>216</v>
      </c>
      <c r="D28" s="14" t="s">
        <v>334</v>
      </c>
      <c r="E28" s="14" t="s">
        <v>335</v>
      </c>
    </row>
    <row r="29" spans="2:5" x14ac:dyDescent="0.3">
      <c r="B29" s="13" t="s">
        <v>125</v>
      </c>
      <c r="C29" s="13" t="s">
        <v>217</v>
      </c>
      <c r="D29" s="14" t="s">
        <v>336</v>
      </c>
      <c r="E29" s="14" t="s">
        <v>337</v>
      </c>
    </row>
    <row r="30" spans="2:5" x14ac:dyDescent="0.3">
      <c r="B30" s="13" t="s">
        <v>126</v>
      </c>
      <c r="C30" s="13" t="s">
        <v>218</v>
      </c>
      <c r="D30" s="14" t="s">
        <v>338</v>
      </c>
      <c r="E30" s="14" t="s">
        <v>339</v>
      </c>
    </row>
    <row r="31" spans="2:5" x14ac:dyDescent="0.3">
      <c r="B31" s="13" t="s">
        <v>127</v>
      </c>
      <c r="C31" s="13" t="s">
        <v>219</v>
      </c>
      <c r="D31" s="14" t="s">
        <v>340</v>
      </c>
      <c r="E31" s="14" t="s">
        <v>341</v>
      </c>
    </row>
    <row r="32" spans="2:5" x14ac:dyDescent="0.3">
      <c r="B32" s="13" t="s">
        <v>128</v>
      </c>
      <c r="C32" s="13" t="s">
        <v>220</v>
      </c>
      <c r="D32" s="14" t="s">
        <v>342</v>
      </c>
      <c r="E32" s="14" t="s">
        <v>343</v>
      </c>
    </row>
    <row r="33" spans="2:5" x14ac:dyDescent="0.3">
      <c r="B33" s="13" t="s">
        <v>129</v>
      </c>
      <c r="C33" s="13" t="s">
        <v>221</v>
      </c>
      <c r="D33" s="14" t="s">
        <v>344</v>
      </c>
      <c r="E33" s="14" t="s">
        <v>345</v>
      </c>
    </row>
    <row r="34" spans="2:5" x14ac:dyDescent="0.3">
      <c r="B34" s="13" t="s">
        <v>130</v>
      </c>
      <c r="C34" s="13" t="s">
        <v>222</v>
      </c>
      <c r="D34" s="14" t="s">
        <v>346</v>
      </c>
      <c r="E34" s="14" t="s">
        <v>347</v>
      </c>
    </row>
    <row r="35" spans="2:5" x14ac:dyDescent="0.3">
      <c r="B35" s="13" t="s">
        <v>131</v>
      </c>
      <c r="C35" s="13" t="s">
        <v>223</v>
      </c>
      <c r="D35" s="14" t="s">
        <v>348</v>
      </c>
      <c r="E35" s="14" t="s">
        <v>349</v>
      </c>
    </row>
    <row r="36" spans="2:5" x14ac:dyDescent="0.3">
      <c r="B36" s="13" t="s">
        <v>132</v>
      </c>
      <c r="C36" s="13" t="s">
        <v>224</v>
      </c>
      <c r="D36" s="14" t="s">
        <v>350</v>
      </c>
      <c r="E36" s="14" t="s">
        <v>351</v>
      </c>
    </row>
    <row r="37" spans="2:5" x14ac:dyDescent="0.3">
      <c r="B37" s="13" t="s">
        <v>133</v>
      </c>
      <c r="C37" s="13" t="s">
        <v>225</v>
      </c>
      <c r="D37" s="14" t="s">
        <v>352</v>
      </c>
      <c r="E37" s="14" t="s">
        <v>353</v>
      </c>
    </row>
    <row r="38" spans="2:5" x14ac:dyDescent="0.3">
      <c r="B38" s="13" t="s">
        <v>134</v>
      </c>
      <c r="C38" s="13" t="s">
        <v>226</v>
      </c>
      <c r="D38" s="14" t="s">
        <v>354</v>
      </c>
      <c r="E38" s="14" t="s">
        <v>355</v>
      </c>
    </row>
    <row r="39" spans="2:5" x14ac:dyDescent="0.3">
      <c r="B39" s="13" t="s">
        <v>135</v>
      </c>
      <c r="C39" s="13" t="s">
        <v>227</v>
      </c>
      <c r="D39" s="14" t="s">
        <v>356</v>
      </c>
      <c r="E39" s="14" t="s">
        <v>357</v>
      </c>
    </row>
    <row r="40" spans="2:5" x14ac:dyDescent="0.3">
      <c r="B40" s="13" t="s">
        <v>136</v>
      </c>
      <c r="C40" s="13" t="s">
        <v>228</v>
      </c>
      <c r="D40" s="14" t="s">
        <v>358</v>
      </c>
      <c r="E40" s="14" t="s">
        <v>359</v>
      </c>
    </row>
    <row r="41" spans="2:5" x14ac:dyDescent="0.3">
      <c r="B41" s="13" t="s">
        <v>137</v>
      </c>
      <c r="C41" s="13" t="s">
        <v>229</v>
      </c>
      <c r="D41" s="14" t="s">
        <v>360</v>
      </c>
      <c r="E41" s="14" t="s">
        <v>361</v>
      </c>
    </row>
    <row r="42" spans="2:5" x14ac:dyDescent="0.3">
      <c r="B42" s="13" t="s">
        <v>138</v>
      </c>
      <c r="C42" s="13" t="s">
        <v>230</v>
      </c>
      <c r="D42" s="14" t="s">
        <v>362</v>
      </c>
      <c r="E42" s="14" t="s">
        <v>363</v>
      </c>
    </row>
    <row r="43" spans="2:5" x14ac:dyDescent="0.3">
      <c r="B43" s="13" t="s">
        <v>139</v>
      </c>
      <c r="C43" s="13" t="s">
        <v>231</v>
      </c>
      <c r="D43" s="14" t="s">
        <v>364</v>
      </c>
      <c r="E43" s="14" t="s">
        <v>365</v>
      </c>
    </row>
    <row r="44" spans="2:5" x14ac:dyDescent="0.3">
      <c r="B44" s="13" t="s">
        <v>140</v>
      </c>
      <c r="C44" s="13" t="s">
        <v>232</v>
      </c>
      <c r="D44" s="14" t="s">
        <v>366</v>
      </c>
      <c r="E44" s="14" t="s">
        <v>367</v>
      </c>
    </row>
    <row r="45" spans="2:5" x14ac:dyDescent="0.3">
      <c r="B45" s="13" t="s">
        <v>141</v>
      </c>
      <c r="C45" s="13" t="s">
        <v>233</v>
      </c>
      <c r="D45" s="14" t="s">
        <v>368</v>
      </c>
      <c r="E45" s="14" t="s">
        <v>369</v>
      </c>
    </row>
    <row r="46" spans="2:5" x14ac:dyDescent="0.3">
      <c r="B46" s="13" t="s">
        <v>142</v>
      </c>
      <c r="C46" s="13" t="s">
        <v>234</v>
      </c>
      <c r="D46" s="14" t="s">
        <v>370</v>
      </c>
      <c r="E46" s="14" t="s">
        <v>371</v>
      </c>
    </row>
    <row r="47" spans="2:5" x14ac:dyDescent="0.3">
      <c r="B47" s="13" t="s">
        <v>143</v>
      </c>
      <c r="C47" s="13" t="s">
        <v>235</v>
      </c>
      <c r="D47" s="14" t="s">
        <v>372</v>
      </c>
      <c r="E47" s="14" t="s">
        <v>373</v>
      </c>
    </row>
    <row r="48" spans="2:5" x14ac:dyDescent="0.3">
      <c r="B48" s="13" t="s">
        <v>144</v>
      </c>
      <c r="C48" s="13" t="s">
        <v>236</v>
      </c>
      <c r="D48" s="14" t="s">
        <v>374</v>
      </c>
      <c r="E48" s="14" t="s">
        <v>375</v>
      </c>
    </row>
    <row r="49" spans="2:5" x14ac:dyDescent="0.3">
      <c r="B49" s="13" t="s">
        <v>145</v>
      </c>
      <c r="C49" s="13" t="s">
        <v>237</v>
      </c>
      <c r="D49" s="14" t="s">
        <v>376</v>
      </c>
      <c r="E49" s="14" t="s">
        <v>377</v>
      </c>
    </row>
    <row r="50" spans="2:5" x14ac:dyDescent="0.3">
      <c r="B50" s="13" t="s">
        <v>146</v>
      </c>
      <c r="C50" s="13" t="s">
        <v>238</v>
      </c>
      <c r="D50" s="14" t="s">
        <v>378</v>
      </c>
      <c r="E50" s="14" t="s">
        <v>379</v>
      </c>
    </row>
    <row r="51" spans="2:5" x14ac:dyDescent="0.3">
      <c r="B51" s="13" t="s">
        <v>147</v>
      </c>
      <c r="C51" s="13" t="s">
        <v>239</v>
      </c>
      <c r="D51" s="14" t="s">
        <v>380</v>
      </c>
      <c r="E51" s="14" t="s">
        <v>381</v>
      </c>
    </row>
    <row r="52" spans="2:5" x14ac:dyDescent="0.3">
      <c r="B52" s="13" t="s">
        <v>148</v>
      </c>
      <c r="C52" s="13" t="s">
        <v>240</v>
      </c>
      <c r="D52" s="14" t="s">
        <v>382</v>
      </c>
      <c r="E52" s="14" t="s">
        <v>383</v>
      </c>
    </row>
    <row r="53" spans="2:5" x14ac:dyDescent="0.3">
      <c r="B53" s="13" t="s">
        <v>149</v>
      </c>
      <c r="C53" s="13" t="s">
        <v>241</v>
      </c>
      <c r="D53" s="14" t="s">
        <v>384</v>
      </c>
      <c r="E53" s="14" t="s">
        <v>385</v>
      </c>
    </row>
    <row r="54" spans="2:5" x14ac:dyDescent="0.3">
      <c r="B54" s="13" t="s">
        <v>150</v>
      </c>
      <c r="C54" s="13" t="s">
        <v>242</v>
      </c>
      <c r="D54" s="14" t="s">
        <v>386</v>
      </c>
      <c r="E54" s="14" t="s">
        <v>387</v>
      </c>
    </row>
    <row r="55" spans="2:5" x14ac:dyDescent="0.3">
      <c r="B55" s="13" t="s">
        <v>151</v>
      </c>
      <c r="C55" s="13" t="s">
        <v>243</v>
      </c>
      <c r="D55" s="14" t="s">
        <v>388</v>
      </c>
      <c r="E55" s="14" t="s">
        <v>389</v>
      </c>
    </row>
    <row r="56" spans="2:5" x14ac:dyDescent="0.3">
      <c r="B56" s="13" t="s">
        <v>152</v>
      </c>
      <c r="C56" s="13" t="s">
        <v>244</v>
      </c>
      <c r="D56" s="14" t="s">
        <v>390</v>
      </c>
      <c r="E56" s="14" t="s">
        <v>391</v>
      </c>
    </row>
    <row r="57" spans="2:5" x14ac:dyDescent="0.3">
      <c r="B57" s="13" t="s">
        <v>153</v>
      </c>
      <c r="C57" s="13" t="s">
        <v>245</v>
      </c>
      <c r="D57" s="14" t="s">
        <v>392</v>
      </c>
      <c r="E57" s="14" t="s">
        <v>393</v>
      </c>
    </row>
    <row r="58" spans="2:5" x14ac:dyDescent="0.3">
      <c r="B58" s="13" t="s">
        <v>154</v>
      </c>
      <c r="C58" s="13" t="s">
        <v>246</v>
      </c>
      <c r="D58" s="14" t="s">
        <v>394</v>
      </c>
      <c r="E58" s="14" t="s">
        <v>395</v>
      </c>
    </row>
    <row r="59" spans="2:5" x14ac:dyDescent="0.3">
      <c r="B59" s="13" t="s">
        <v>155</v>
      </c>
      <c r="C59" s="13" t="s">
        <v>247</v>
      </c>
      <c r="D59" s="14" t="s">
        <v>396</v>
      </c>
      <c r="E59" s="14" t="s">
        <v>397</v>
      </c>
    </row>
    <row r="60" spans="2:5" x14ac:dyDescent="0.3">
      <c r="B60" s="13" t="s">
        <v>156</v>
      </c>
      <c r="C60" s="13" t="s">
        <v>248</v>
      </c>
      <c r="D60" s="14" t="s">
        <v>398</v>
      </c>
      <c r="E60" s="14" t="s">
        <v>399</v>
      </c>
    </row>
    <row r="61" spans="2:5" x14ac:dyDescent="0.3">
      <c r="B61" s="13" t="s">
        <v>157</v>
      </c>
      <c r="C61" s="13" t="s">
        <v>249</v>
      </c>
      <c r="D61" s="14" t="s">
        <v>400</v>
      </c>
      <c r="E61" s="14" t="s">
        <v>401</v>
      </c>
    </row>
    <row r="62" spans="2:5" x14ac:dyDescent="0.3">
      <c r="B62" s="13" t="s">
        <v>158</v>
      </c>
      <c r="C62" s="13" t="s">
        <v>250</v>
      </c>
      <c r="D62" s="14" t="s">
        <v>402</v>
      </c>
      <c r="E62" s="14" t="s">
        <v>403</v>
      </c>
    </row>
    <row r="63" spans="2:5" x14ac:dyDescent="0.3">
      <c r="B63" s="13" t="s">
        <v>159</v>
      </c>
      <c r="C63" s="13" t="s">
        <v>251</v>
      </c>
      <c r="D63" s="14" t="s">
        <v>404</v>
      </c>
      <c r="E63" s="14" t="s">
        <v>405</v>
      </c>
    </row>
    <row r="64" spans="2:5" x14ac:dyDescent="0.3">
      <c r="B64" s="13" t="s">
        <v>160</v>
      </c>
      <c r="C64" s="13" t="s">
        <v>252</v>
      </c>
      <c r="D64" s="14" t="s">
        <v>406</v>
      </c>
      <c r="E64" s="14" t="s">
        <v>407</v>
      </c>
    </row>
    <row r="65" spans="2:5" x14ac:dyDescent="0.3">
      <c r="B65" s="13" t="s">
        <v>161</v>
      </c>
      <c r="C65" s="13" t="s">
        <v>253</v>
      </c>
      <c r="D65" s="14" t="s">
        <v>408</v>
      </c>
      <c r="E65" s="14" t="s">
        <v>409</v>
      </c>
    </row>
    <row r="66" spans="2:5" x14ac:dyDescent="0.3">
      <c r="B66" s="13" t="s">
        <v>162</v>
      </c>
      <c r="C66" s="13" t="s">
        <v>254</v>
      </c>
      <c r="D66" s="14" t="s">
        <v>410</v>
      </c>
      <c r="E66" s="14" t="s">
        <v>411</v>
      </c>
    </row>
    <row r="67" spans="2:5" x14ac:dyDescent="0.3">
      <c r="B67" s="13" t="s">
        <v>163</v>
      </c>
      <c r="C67" s="13" t="s">
        <v>255</v>
      </c>
      <c r="D67" s="14" t="s">
        <v>412</v>
      </c>
      <c r="E67" s="14" t="s">
        <v>413</v>
      </c>
    </row>
    <row r="68" spans="2:5" x14ac:dyDescent="0.3">
      <c r="B68" s="13" t="s">
        <v>164</v>
      </c>
      <c r="C68" s="13" t="s">
        <v>256</v>
      </c>
      <c r="D68" s="14" t="s">
        <v>414</v>
      </c>
      <c r="E68" s="14" t="s">
        <v>415</v>
      </c>
    </row>
    <row r="69" spans="2:5" x14ac:dyDescent="0.3">
      <c r="B69" s="13" t="s">
        <v>165</v>
      </c>
      <c r="C69" s="13" t="s">
        <v>257</v>
      </c>
      <c r="D69" s="14" t="s">
        <v>416</v>
      </c>
      <c r="E69" s="14" t="s">
        <v>417</v>
      </c>
    </row>
    <row r="70" spans="2:5" x14ac:dyDescent="0.3">
      <c r="B70" s="13" t="s">
        <v>166</v>
      </c>
      <c r="C70" s="13" t="s">
        <v>258</v>
      </c>
      <c r="D70" s="14" t="s">
        <v>418</v>
      </c>
      <c r="E70" s="14" t="s">
        <v>419</v>
      </c>
    </row>
    <row r="71" spans="2:5" x14ac:dyDescent="0.3">
      <c r="B71" s="13" t="s">
        <v>167</v>
      </c>
      <c r="C71" s="13" t="s">
        <v>259</v>
      </c>
      <c r="D71" s="14" t="s">
        <v>420</v>
      </c>
      <c r="E71" s="14" t="s">
        <v>421</v>
      </c>
    </row>
    <row r="72" spans="2:5" x14ac:dyDescent="0.3">
      <c r="B72" s="13" t="s">
        <v>168</v>
      </c>
      <c r="C72" s="13" t="s">
        <v>260</v>
      </c>
      <c r="D72" s="14" t="s">
        <v>422</v>
      </c>
      <c r="E72" s="14" t="s">
        <v>423</v>
      </c>
    </row>
    <row r="73" spans="2:5" x14ac:dyDescent="0.3">
      <c r="B73" s="13" t="s">
        <v>169</v>
      </c>
      <c r="C73" s="13" t="s">
        <v>261</v>
      </c>
      <c r="D73" s="14" t="s">
        <v>424</v>
      </c>
      <c r="E73" s="14" t="s">
        <v>425</v>
      </c>
    </row>
    <row r="74" spans="2:5" x14ac:dyDescent="0.3">
      <c r="B74" s="13" t="s">
        <v>170</v>
      </c>
      <c r="C74" s="13" t="s">
        <v>262</v>
      </c>
      <c r="D74" s="14" t="s">
        <v>426</v>
      </c>
      <c r="E74" s="14" t="s">
        <v>427</v>
      </c>
    </row>
    <row r="75" spans="2:5" x14ac:dyDescent="0.3">
      <c r="B75" s="13" t="s">
        <v>171</v>
      </c>
      <c r="C75" s="13" t="s">
        <v>263</v>
      </c>
      <c r="D75" s="14" t="s">
        <v>428</v>
      </c>
      <c r="E75" s="14" t="s">
        <v>429</v>
      </c>
    </row>
    <row r="76" spans="2:5" x14ac:dyDescent="0.3">
      <c r="B76" s="13" t="s">
        <v>172</v>
      </c>
      <c r="C76" s="13" t="s">
        <v>264</v>
      </c>
      <c r="D76" s="14" t="s">
        <v>430</v>
      </c>
      <c r="E76" s="14" t="s">
        <v>431</v>
      </c>
    </row>
    <row r="77" spans="2:5" x14ac:dyDescent="0.3">
      <c r="B77" s="13" t="s">
        <v>173</v>
      </c>
      <c r="C77" s="13" t="s">
        <v>265</v>
      </c>
      <c r="D77" s="14" t="s">
        <v>432</v>
      </c>
      <c r="E77" s="14" t="s">
        <v>433</v>
      </c>
    </row>
    <row r="78" spans="2:5" x14ac:dyDescent="0.3">
      <c r="B78" s="13" t="s">
        <v>174</v>
      </c>
      <c r="C78" s="13" t="s">
        <v>266</v>
      </c>
      <c r="D78" s="14" t="s">
        <v>434</v>
      </c>
      <c r="E78" s="14" t="s">
        <v>435</v>
      </c>
    </row>
    <row r="79" spans="2:5" x14ac:dyDescent="0.3">
      <c r="B79" s="13" t="s">
        <v>175</v>
      </c>
      <c r="C79" s="13" t="s">
        <v>267</v>
      </c>
      <c r="D79" s="14" t="s">
        <v>436</v>
      </c>
      <c r="E79" s="14" t="s">
        <v>437</v>
      </c>
    </row>
    <row r="80" spans="2:5" x14ac:dyDescent="0.3">
      <c r="B80" s="13" t="s">
        <v>176</v>
      </c>
      <c r="C80" s="13" t="s">
        <v>268</v>
      </c>
      <c r="D80" s="14" t="s">
        <v>438</v>
      </c>
      <c r="E80" s="14" t="s">
        <v>439</v>
      </c>
    </row>
    <row r="81" spans="2:5" x14ac:dyDescent="0.3">
      <c r="B81" s="13" t="s">
        <v>177</v>
      </c>
      <c r="C81" s="13" t="s">
        <v>269</v>
      </c>
      <c r="D81" s="14" t="s">
        <v>440</v>
      </c>
      <c r="E81" s="14" t="s">
        <v>441</v>
      </c>
    </row>
    <row r="82" spans="2:5" x14ac:dyDescent="0.3">
      <c r="B82" s="13" t="s">
        <v>178</v>
      </c>
      <c r="C82" s="13" t="s">
        <v>270</v>
      </c>
      <c r="D82" s="14" t="s">
        <v>442</v>
      </c>
      <c r="E82" s="14" t="s">
        <v>443</v>
      </c>
    </row>
    <row r="83" spans="2:5" x14ac:dyDescent="0.3">
      <c r="B83" s="13" t="s">
        <v>179</v>
      </c>
      <c r="C83" s="13" t="s">
        <v>271</v>
      </c>
      <c r="D83" s="14" t="s">
        <v>444</v>
      </c>
      <c r="E83" s="14" t="s">
        <v>445</v>
      </c>
    </row>
    <row r="84" spans="2:5" x14ac:dyDescent="0.3">
      <c r="B84" s="13" t="s">
        <v>180</v>
      </c>
      <c r="C84" s="13" t="s">
        <v>272</v>
      </c>
      <c r="D84" s="14" t="s">
        <v>446</v>
      </c>
      <c r="E84" s="14" t="s">
        <v>447</v>
      </c>
    </row>
    <row r="85" spans="2:5" x14ac:dyDescent="0.3">
      <c r="B85" s="13" t="s">
        <v>181</v>
      </c>
      <c r="C85" s="13" t="s">
        <v>273</v>
      </c>
      <c r="D85" s="14" t="s">
        <v>448</v>
      </c>
      <c r="E85" s="14" t="s">
        <v>449</v>
      </c>
    </row>
    <row r="86" spans="2:5" x14ac:dyDescent="0.3">
      <c r="B86" s="13" t="s">
        <v>182</v>
      </c>
      <c r="C86" s="13" t="s">
        <v>274</v>
      </c>
      <c r="D86" s="14" t="s">
        <v>450</v>
      </c>
      <c r="E86" s="14" t="s">
        <v>451</v>
      </c>
    </row>
    <row r="87" spans="2:5" x14ac:dyDescent="0.3">
      <c r="B87" s="13" t="s">
        <v>183</v>
      </c>
      <c r="C87" s="13" t="s">
        <v>275</v>
      </c>
      <c r="D87" s="14" t="s">
        <v>452</v>
      </c>
      <c r="E87" s="14" t="s">
        <v>453</v>
      </c>
    </row>
    <row r="88" spans="2:5" x14ac:dyDescent="0.3">
      <c r="B88" s="13" t="s">
        <v>184</v>
      </c>
      <c r="C88" s="13" t="s">
        <v>276</v>
      </c>
      <c r="D88" s="14" t="s">
        <v>454</v>
      </c>
      <c r="E88" s="14" t="s">
        <v>455</v>
      </c>
    </row>
    <row r="89" spans="2:5" x14ac:dyDescent="0.3">
      <c r="B89" s="13" t="s">
        <v>185</v>
      </c>
      <c r="C89" s="13" t="s">
        <v>277</v>
      </c>
      <c r="D89" s="14" t="s">
        <v>456</v>
      </c>
      <c r="E89" s="14" t="s">
        <v>457</v>
      </c>
    </row>
    <row r="90" spans="2:5" x14ac:dyDescent="0.3">
      <c r="B90" s="13" t="s">
        <v>186</v>
      </c>
      <c r="C90" s="13" t="s">
        <v>278</v>
      </c>
      <c r="D90" s="14" t="s">
        <v>458</v>
      </c>
      <c r="E90" s="14" t="s">
        <v>459</v>
      </c>
    </row>
    <row r="91" spans="2:5" x14ac:dyDescent="0.3">
      <c r="B91" s="13" t="s">
        <v>187</v>
      </c>
      <c r="C91" s="13" t="s">
        <v>279</v>
      </c>
      <c r="D91" s="15" t="s">
        <v>460</v>
      </c>
      <c r="E91" s="14" t="s">
        <v>461</v>
      </c>
    </row>
    <row r="92" spans="2:5" x14ac:dyDescent="0.3">
      <c r="B92" s="13" t="s">
        <v>188</v>
      </c>
      <c r="C92" s="13" t="s">
        <v>280</v>
      </c>
      <c r="D92" s="14" t="s">
        <v>462</v>
      </c>
      <c r="E92" s="14" t="s">
        <v>463</v>
      </c>
    </row>
    <row r="93" spans="2:5" x14ac:dyDescent="0.3">
      <c r="B93" s="13" t="s">
        <v>189</v>
      </c>
      <c r="C93" s="13" t="s">
        <v>281</v>
      </c>
      <c r="D93" s="14" t="s">
        <v>464</v>
      </c>
      <c r="E93" s="14" t="s">
        <v>465</v>
      </c>
    </row>
  </sheetData>
  <phoneticPr fontId="4" type="noConversion"/>
  <conditionalFormatting sqref="B2:B93">
    <cfRule type="duplicateValues" dxfId="9" priority="10"/>
  </conditionalFormatting>
  <conditionalFormatting sqref="C82:C92 C64:C80 C2:C62">
    <cfRule type="duplicateValues" dxfId="8" priority="8"/>
  </conditionalFormatting>
  <conditionalFormatting sqref="C82:C92 C64:C80 C3:C62">
    <cfRule type="duplicateValues" dxfId="7" priority="9"/>
  </conditionalFormatting>
  <conditionalFormatting sqref="C46 C48">
    <cfRule type="duplicateValues" dxfId="6" priority="7"/>
  </conditionalFormatting>
  <conditionalFormatting sqref="C63">
    <cfRule type="duplicateValues" dxfId="5" priority="5"/>
  </conditionalFormatting>
  <conditionalFormatting sqref="C63">
    <cfRule type="duplicateValues" dxfId="4" priority="6"/>
  </conditionalFormatting>
  <conditionalFormatting sqref="C81">
    <cfRule type="duplicateValues" dxfId="3" priority="4"/>
  </conditionalFormatting>
  <conditionalFormatting sqref="C81">
    <cfRule type="duplicateValues" dxfId="2" priority="3"/>
  </conditionalFormatting>
  <conditionalFormatting sqref="C93">
    <cfRule type="duplicateValues" dxfId="1" priority="1"/>
  </conditionalFormatting>
  <conditionalFormatting sqref="C93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기업확인</vt:lpstr>
      <vt:lpstr>면접결과</vt:lpstr>
      <vt:lpstr>참여자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2026-07-14T02:38:32Z</dcterms:created>
  <dcterms:modified xsi:type="dcterms:W3CDTF">2026-07-14T07:17:04Z</dcterms:modified>
</cp:coreProperties>
</file>